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ofiapark/Documents/Sofia/Project/06_EmploymentReport_FY25/Layout/Excel/Updated/"/>
    </mc:Choice>
  </mc:AlternateContent>
  <xr:revisionPtr revIDLastSave="0" documentId="13_ncr:1_{23F31EB6-C4AF-634E-86D8-8C91777393B6}" xr6:coauthVersionLast="47" xr6:coauthVersionMax="47" xr10:uidLastSave="{00000000-0000-0000-0000-000000000000}"/>
  <bookViews>
    <workbookView xWindow="-34600" yWindow="-1140" windowWidth="27700" windowHeight="19480" tabRatio="815" xr2:uid="{F7F4DBBA-1996-4373-8AAA-1C45149A4BF4}"/>
  </bookViews>
  <sheets>
    <sheet name="2YMBA Employment Statistic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C10" i="2"/>
  <c r="B10" i="2"/>
</calcChain>
</file>

<file path=xl/sharedStrings.xml><?xml version="1.0" encoding="utf-8"?>
<sst xmlns="http://schemas.openxmlformats.org/spreadsheetml/2006/main" count="440" uniqueCount="218">
  <si>
    <t>PERMANENT U.S. WORK AUTHORIZATION</t>
  </si>
  <si>
    <t>NON-PERMANENT U.S. WORK AUTHORIZATION</t>
  </si>
  <si>
    <t>Total seeking employment</t>
  </si>
  <si>
    <t>Not seeking employment</t>
  </si>
  <si>
    <t>Company-sponsored/already employed</t>
  </si>
  <si>
    <t>Continuing education</t>
  </si>
  <si>
    <t>Postponing job search</t>
  </si>
  <si>
    <t>Starting a new business*</t>
  </si>
  <si>
    <t>Total not seeking employment</t>
  </si>
  <si>
    <t>Not reported</t>
  </si>
  <si>
    <t>Total students</t>
  </si>
  <si>
    <t>*Students exclusively focused on starting a new business.</t>
  </si>
  <si>
    <t>%</t>
  </si>
  <si>
    <t>By graduation</t>
  </si>
  <si>
    <t>Student received a job offer</t>
  </si>
  <si>
    <t>Student accepted a job</t>
  </si>
  <si>
    <t>By 3 months post-graduation</t>
  </si>
  <si>
    <t>*Percentage of students who were seeking employment.</t>
  </si>
  <si>
    <t>Consulting</t>
  </si>
  <si>
    <t>Consumer Packaged Goods</t>
  </si>
  <si>
    <t>Energy</t>
  </si>
  <si>
    <t>*</t>
  </si>
  <si>
    <t>Financial Services</t>
  </si>
  <si>
    <t>Government</t>
  </si>
  <si>
    <t>Healthcare</t>
  </si>
  <si>
    <t>Hospitality</t>
  </si>
  <si>
    <t>Manufacturing</t>
  </si>
  <si>
    <t>Media/Entertainment</t>
  </si>
  <si>
    <t>Nonprofit</t>
  </si>
  <si>
    <t>Real Estate</t>
  </si>
  <si>
    <t>Retail</t>
  </si>
  <si>
    <t>Technology</t>
  </si>
  <si>
    <t>¹Percentages have been rounded to the nearest whole number and may not add up to 100%.</t>
  </si>
  <si>
    <t>*Less than one percent of accepted jobs.</t>
  </si>
  <si>
    <t>COMPENSATION OF ACCEPTANCES</t>
  </si>
  <si>
    <t>BASE SALARY</t>
  </si>
  <si>
    <t>SIGNING BONUS</t>
  </si>
  <si>
    <t>PERCENT (%)</t>
  </si>
  <si>
    <t>LOW ($)</t>
  </si>
  <si>
    <t>HIGH ($)</t>
  </si>
  <si>
    <t>AVERAGE ($)</t>
  </si>
  <si>
    <t>MEDIAN ($)</t>
  </si>
  <si>
    <t>Healthcare (Including Products and Services)</t>
  </si>
  <si>
    <t>Non-Profit</t>
  </si>
  <si>
    <t>Other</t>
  </si>
  <si>
    <t>*Reporting numbers insufficient to provide salary data.</t>
  </si>
  <si>
    <t>Food and Beverage</t>
  </si>
  <si>
    <t>Commercial Banking</t>
  </si>
  <si>
    <t>Diversified Financial Services</t>
  </si>
  <si>
    <t>Insurance</t>
  </si>
  <si>
    <t>Investment Management</t>
  </si>
  <si>
    <t>Private Equity</t>
  </si>
  <si>
    <t>Venture Capital</t>
  </si>
  <si>
    <t>Biotechnology</t>
  </si>
  <si>
    <t>HealthTech</t>
  </si>
  <si>
    <t>Medical Devices</t>
  </si>
  <si>
    <t>Pharmaceuticals</t>
  </si>
  <si>
    <t>Providers &amp; Services</t>
  </si>
  <si>
    <t>EdTech</t>
  </si>
  <si>
    <t>Software</t>
  </si>
  <si>
    <t>% REPORTING USABLE</t>
  </si>
  <si>
    <t>LOW</t>
  </si>
  <si>
    <t>HIGH</t>
  </si>
  <si>
    <t>AVERAGE</t>
  </si>
  <si>
    <t>MEDIAN</t>
  </si>
  <si>
    <t>Permanent U.S. Work Authorization</t>
  </si>
  <si>
    <t>Non-Permanent U.S. Work Authorization</t>
  </si>
  <si>
    <t>Total Full Time Class</t>
  </si>
  <si>
    <t>School Facilitated</t>
  </si>
  <si>
    <t>Alumni referrals</t>
  </si>
  <si>
    <t>Faculty referrals</t>
  </si>
  <si>
    <t>Kellogg Job Board Posting</t>
  </si>
  <si>
    <t>Kellogg Networking Night/Kellogg Job Fair</t>
  </si>
  <si>
    <t>Kellogg Supplemental Job Board Posting</t>
  </si>
  <si>
    <t>Off-campus activities supported by the career center</t>
  </si>
  <si>
    <t>Resume books, resume referrals</t>
  </si>
  <si>
    <t>Scheduled interviews on and off campus</t>
  </si>
  <si>
    <t>School-Facilitated Internships</t>
  </si>
  <si>
    <t>Graduate Facilitated</t>
  </si>
  <si>
    <t>Family, friends outside School</t>
  </si>
  <si>
    <t>Graduate-Facilitated Internships</t>
  </si>
  <si>
    <t>MBA Affinity Group Conference</t>
  </si>
  <si>
    <t>Non-Kellogg Online Job Posting</t>
  </si>
  <si>
    <t>Other graduate-facilitated</t>
  </si>
  <si>
    <t>Previous employer</t>
  </si>
  <si>
    <t>Third-party sources, e.g., executive recruiters, etc.</t>
  </si>
  <si>
    <t>¹Percentages have been rounded to the nearest number and may not add up to 100%.</t>
  </si>
  <si>
    <t>Business Development</t>
  </si>
  <si>
    <t>Corporate Strategy/Strategic Planning</t>
  </si>
  <si>
    <t>Finance/Accounting</t>
  </si>
  <si>
    <t>General Management</t>
  </si>
  <si>
    <t>Human Resources</t>
  </si>
  <si>
    <t>Marketing/Sales</t>
  </si>
  <si>
    <t>Operations/Logistics</t>
  </si>
  <si>
    <t>Technology**</t>
  </si>
  <si>
    <t>--</t>
  </si>
  <si>
    <t>**Technology has been rolled into Marketing/Sales for the Class of 2024.</t>
  </si>
  <si>
    <t>Brand Management</t>
  </si>
  <si>
    <t>Product Development</t>
  </si>
  <si>
    <t>Product Management (TECH)</t>
  </si>
  <si>
    <t>Product Marketing Management</t>
  </si>
  <si>
    <t>Corporate Finance</t>
  </si>
  <si>
    <t>Investment Banking</t>
  </si>
  <si>
    <t>Public Finance</t>
  </si>
  <si>
    <t>Real Estate Finance</t>
  </si>
  <si>
    <t>Real Estate Other</t>
  </si>
  <si>
    <t>INTERNATIONAL</t>
  </si>
  <si>
    <t>Asia</t>
  </si>
  <si>
    <t>Central America and the Caribbean</t>
  </si>
  <si>
    <t>Europe-Free Trade Zone</t>
  </si>
  <si>
    <t>South America</t>
  </si>
  <si>
    <t>UNITED STATES</t>
  </si>
  <si>
    <t>Mid-Atlantic</t>
  </si>
  <si>
    <t>Midwest</t>
  </si>
  <si>
    <t>Northeast</t>
  </si>
  <si>
    <t>Possessions &amp; Territories</t>
  </si>
  <si>
    <t>South</t>
  </si>
  <si>
    <t>Southwest</t>
  </si>
  <si>
    <t>West</t>
  </si>
  <si>
    <t>Other Mid-Atlantic</t>
  </si>
  <si>
    <t>Washington DC Metro</t>
  </si>
  <si>
    <t>Other Midwest</t>
  </si>
  <si>
    <t>Chicago Metro</t>
  </si>
  <si>
    <t>Minneapolis Metro</t>
  </si>
  <si>
    <t>Other Northeast</t>
  </si>
  <si>
    <t>Boston Metro</t>
  </si>
  <si>
    <t>New Jersey</t>
  </si>
  <si>
    <t>New York City Metro</t>
  </si>
  <si>
    <t>Other South</t>
  </si>
  <si>
    <t>Atlanta Metro</t>
  </si>
  <si>
    <t>Other Southwest</t>
  </si>
  <si>
    <t>Dallas Metro</t>
  </si>
  <si>
    <t>Austin Metro</t>
  </si>
  <si>
    <t>Other West</t>
  </si>
  <si>
    <t>BASE SALARY ACCEPTANCES</t>
  </si>
  <si>
    <t>1 to 3 years</t>
  </si>
  <si>
    <t>3 to 5 years</t>
  </si>
  <si>
    <t>More than five years</t>
  </si>
  <si>
    <t>Business</t>
  </si>
  <si>
    <t>Technical</t>
  </si>
  <si>
    <t>MAJOR EMPLOYERS</t>
  </si>
  <si>
    <t>COMPANIES HIRING THREE OR MORE STUDENTS¹</t>
  </si>
  <si>
    <t># Hired</t>
  </si>
  <si>
    <t>Adobe Systems</t>
  </si>
  <si>
    <t>Amazon</t>
  </si>
  <si>
    <t>Amgen Inc.</t>
  </si>
  <si>
    <t>Apple Inc.</t>
  </si>
  <si>
    <t>Bain &amp; Company</t>
  </si>
  <si>
    <t>Capital One Financial Corporation</t>
  </si>
  <si>
    <t>Deloitte Consulting LLP</t>
  </si>
  <si>
    <t>Evercore Partners</t>
  </si>
  <si>
    <t>EY-Parthenon</t>
  </si>
  <si>
    <t>Google</t>
  </si>
  <si>
    <t>J.P. Morgan</t>
  </si>
  <si>
    <t>Johnson &amp; Johnson</t>
  </si>
  <si>
    <t>JPMorgan Chase &amp; Co.</t>
  </si>
  <si>
    <t>Kearney</t>
  </si>
  <si>
    <t>Kimberly-Clark Corporation</t>
  </si>
  <si>
    <t>L.E.K. Consulting</t>
  </si>
  <si>
    <t>McKinsey &amp; Company</t>
  </si>
  <si>
    <t>McMaster-Carr</t>
  </si>
  <si>
    <t>Nike, Inc.</t>
  </si>
  <si>
    <t>Oliver Wyman</t>
  </si>
  <si>
    <t>Procter &amp; Gamble</t>
  </si>
  <si>
    <t>PwC Strategy&amp;</t>
  </si>
  <si>
    <t>TikTok Inc.</t>
  </si>
  <si>
    <t>UnitedHealth Group</t>
  </si>
  <si>
    <t>Walmart, Inc.</t>
  </si>
  <si>
    <t>TOTAL HIRES</t>
  </si>
  <si>
    <t>¹Does not include sponsored students.</t>
  </si>
  <si>
    <t>Los Angeles Metro</t>
  </si>
  <si>
    <t>San Diego Metro</t>
  </si>
  <si>
    <t>San Francisco Bay Metro</t>
  </si>
  <si>
    <t>Seattle Metro</t>
  </si>
  <si>
    <t>SOURCES OF ACCEPTED FULL-TIME JOB OFFERS</t>
  </si>
  <si>
    <t>2YMBA</t>
  </si>
  <si>
    <t>†83% of job-accepting 2YMBA graduates reported useable salary information.</t>
  </si>
  <si>
    <t>¹This table includes signing bonuses in industries where at least 50% of accepted offers reported a signing bonus. For the 2YMBA Class of 2024, 90% of accepted offers reported receiving a signing bonus.</t>
  </si>
  <si>
    <t>²Other includes Agribusiness, Environmental Services &amp; Sustainability</t>
  </si>
  <si>
    <t>Other Technology</t>
  </si>
  <si>
    <t>Other Healthcare</t>
  </si>
  <si>
    <t>Other Financial Services</t>
  </si>
  <si>
    <t>Apparel/Textiles</t>
  </si>
  <si>
    <t>Household/Personal</t>
  </si>
  <si>
    <t>FinTech/Crypto</t>
  </si>
  <si>
    <t>Investment Banking/Brokerage</t>
  </si>
  <si>
    <t>Equipment/Hardware/Networking</t>
  </si>
  <si>
    <t>Internet Services/E-Commerce</t>
  </si>
  <si>
    <t>Analyst/Research</t>
  </si>
  <si>
    <t>Private Client Services/Wealth Mgmt</t>
  </si>
  <si>
    <t>Buyer/Merchandising</t>
  </si>
  <si>
    <t>General Financial Services</t>
  </si>
  <si>
    <t>General Healthcare</t>
  </si>
  <si>
    <t>General Technology</t>
  </si>
  <si>
    <t>General Finance/Accounting</t>
  </si>
  <si>
    <t>Other Finance/Accounting</t>
  </si>
  <si>
    <t>Other Marketing/Sales</t>
  </si>
  <si>
    <r>
      <rPr>
        <vertAlign val="superscript"/>
        <sz val="8"/>
        <color theme="1"/>
        <rFont val="Calibri"/>
        <family val="2"/>
      </rPr>
      <t>1</t>
    </r>
    <r>
      <rPr>
        <sz val="8"/>
        <color theme="1"/>
        <rFont val="Calibri"/>
        <family val="2"/>
      </rPr>
      <t>This table includes signing bonuses in functions where at least 50% of accepted offers reported a signing bonus. For the 2YMBA Class of 2024, 90% of accepted offers reported receiving a signing bonus.</t>
    </r>
  </si>
  <si>
    <t>²Other includes Data Analytics/Data Science, Engineering, Health Care/Medical Professional, Other</t>
  </si>
  <si>
    <t>Cincinnati Metro</t>
  </si>
  <si>
    <t>Boston Consulting Group, The</t>
  </si>
  <si>
    <t>Kraft Heinz Company, The</t>
  </si>
  <si>
    <r>
      <rPr>
        <vertAlign val="superscript"/>
        <sz val="8"/>
        <color theme="1"/>
        <rFont val="Calibri"/>
        <family val="2"/>
      </rPr>
      <t>1</t>
    </r>
    <r>
      <rPr>
        <sz val="8"/>
        <color theme="1"/>
        <rFont val="Calibri"/>
        <family val="2"/>
      </rPr>
      <t>92% of students reported accepting a job offer at 5 months post-graduation.</t>
    </r>
  </si>
  <si>
    <t>EMPLOYMENT SUMMARY-2YMBA CLASS OF 2024</t>
  </si>
  <si>
    <t>TOTAL 2YMBA CLASS</t>
  </si>
  <si>
    <r>
      <t>TIMING OF OFFERS/ACCEPTANCES — 2YMBA CLASS OF 2024*</t>
    </r>
    <r>
      <rPr>
        <b/>
        <vertAlign val="superscript"/>
        <sz val="11"/>
        <color rgb="FF542789"/>
        <rFont val="Calibri"/>
        <family val="2"/>
      </rPr>
      <t>1</t>
    </r>
  </si>
  <si>
    <t>BASE SALARY INFORMATION—2YMBA CLASS OF 2024</t>
  </si>
  <si>
    <t>SIGNING BONUS INFORMATION—2YMBA CLASS OF 2024</t>
  </si>
  <si>
    <t>2YMBA CLASS OF 2024</t>
  </si>
  <si>
    <r>
      <t>PERCENT (%)</t>
    </r>
    <r>
      <rPr>
        <b/>
        <vertAlign val="superscript"/>
        <sz val="11"/>
        <color rgb="FF542789"/>
        <rFont val="Calibri"/>
        <family val="2"/>
      </rPr>
      <t>1</t>
    </r>
  </si>
  <si>
    <t>MAJOR INDUSTRIES CHOSEN BY 2YMBA GRADUATES 2020-2024¹</t>
  </si>
  <si>
    <r>
      <t>BY INDUSTRY, 2YMBA CLASS OF 2024</t>
    </r>
    <r>
      <rPr>
        <b/>
        <sz val="8"/>
        <color rgb="FF542789"/>
        <rFont val="Calibri"/>
        <family val="2"/>
      </rPr>
      <t>†</t>
    </r>
  </si>
  <si>
    <r>
      <t>MEDIAN ($)</t>
    </r>
    <r>
      <rPr>
        <b/>
        <vertAlign val="superscript"/>
        <sz val="11"/>
        <color rgb="FF542789"/>
        <rFont val="Calibri"/>
        <family val="2"/>
      </rPr>
      <t>1</t>
    </r>
  </si>
  <si>
    <t>MAJOR FUNCTIONS CHOSEN BY 2YMBA GRADUATES 2020-2024¹</t>
  </si>
  <si>
    <r>
      <t>BY FUNCTION, 2YMBA CLASS OF 2024</t>
    </r>
    <r>
      <rPr>
        <b/>
        <sz val="8"/>
        <color rgb="FF542789"/>
        <rFont val="Calibri"/>
        <family val="2"/>
      </rPr>
      <t>†</t>
    </r>
  </si>
  <si>
    <r>
      <t>BY GEOGRAPHIC REGION, 2YMBA CLASS OF 2024</t>
    </r>
    <r>
      <rPr>
        <b/>
        <sz val="8"/>
        <color rgb="FF542789"/>
        <rFont val="Calibri"/>
        <family val="2"/>
      </rPr>
      <t>†</t>
    </r>
  </si>
  <si>
    <t>BY WORK EXPERIENCE, 2YMBA CLASS OF 2024</t>
  </si>
  <si>
    <t>BY UNDERGRADUATE DEGREE, 2YMBA CLASS OF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</si>
</sst>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7" x14ac:knownFonts="1"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rgb="FFFF0000"/>
      <name val="Calibri"/>
      <family val="2"/>
    </font>
    <font>
      <sz val="8"/>
      <color rgb="FF000000"/>
      <name val="Calibri"/>
      <family val="2"/>
    </font>
    <font>
      <sz val="8"/>
      <color rgb="FFFF0000"/>
      <name val="Calibri"/>
      <family val="2"/>
    </font>
    <font>
      <sz val="8"/>
      <name val="Calibri"/>
      <family val="2"/>
    </font>
    <font>
      <vertAlign val="superscript"/>
      <sz val="8"/>
      <color theme="1"/>
      <name val="Calibri"/>
      <family val="2"/>
    </font>
    <font>
      <sz val="11"/>
      <name val="Calibri"/>
      <family val="2"/>
    </font>
    <font>
      <sz val="11"/>
      <color theme="1"/>
      <name val="Aptos Narrow"/>
      <family val="2"/>
      <scheme val="minor"/>
    </font>
    <font>
      <sz val="48"/>
      <color theme="1"/>
      <name val="Calibri"/>
      <family val="2"/>
    </font>
    <font>
      <b/>
      <sz val="11"/>
      <color rgb="FF542789"/>
      <name val="Calibri"/>
      <family val="2"/>
    </font>
    <font>
      <b/>
      <vertAlign val="superscript"/>
      <sz val="11"/>
      <color rgb="FF542789"/>
      <name val="Calibri"/>
      <family val="2"/>
    </font>
    <font>
      <sz val="11"/>
      <color rgb="FF542789"/>
      <name val="Calibri"/>
      <family val="2"/>
    </font>
    <font>
      <b/>
      <sz val="8"/>
      <color rgb="FF542789"/>
      <name val="Calibri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5117038483843"/>
      </patternFill>
    </fill>
    <fill>
      <patternFill patternType="solid">
        <fgColor rgb="FF542789"/>
        <bgColor indexed="64"/>
      </patternFill>
    </fill>
    <fill>
      <patternFill patternType="solid">
        <fgColor rgb="FFE5E5EA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1" fillId="0" borderId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indent="2"/>
    </xf>
    <xf numFmtId="0" fontId="3" fillId="0" borderId="0" xfId="0" applyFont="1"/>
    <xf numFmtId="0" fontId="2" fillId="0" borderId="1" xfId="0" applyFont="1" applyBorder="1" applyAlignment="1">
      <alignment horizontal="left"/>
    </xf>
    <xf numFmtId="10" fontId="2" fillId="0" borderId="1" xfId="0" applyNumberFormat="1" applyFont="1" applyBorder="1"/>
    <xf numFmtId="3" fontId="2" fillId="0" borderId="1" xfId="0" applyNumberFormat="1" applyFont="1" applyBorder="1"/>
    <xf numFmtId="0" fontId="3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2" fillId="3" borderId="1" xfId="0" applyFont="1" applyFill="1" applyBorder="1" applyAlignment="1">
      <alignment horizontal="left"/>
    </xf>
    <xf numFmtId="10" fontId="2" fillId="3" borderId="1" xfId="0" applyNumberFormat="1" applyFont="1" applyFill="1" applyBorder="1"/>
    <xf numFmtId="3" fontId="2" fillId="3" borderId="1" xfId="0" applyNumberFormat="1" applyFont="1" applyFill="1" applyBorder="1"/>
    <xf numFmtId="3" fontId="10" fillId="0" borderId="1" xfId="0" applyNumberFormat="1" applyFont="1" applyBorder="1"/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10" fontId="2" fillId="0" borderId="3" xfId="0" applyNumberFormat="1" applyFont="1" applyBorder="1"/>
    <xf numFmtId="3" fontId="2" fillId="0" borderId="3" xfId="0" applyNumberFormat="1" applyFont="1" applyBorder="1"/>
    <xf numFmtId="3" fontId="1" fillId="0" borderId="3" xfId="0" applyNumberFormat="1" applyFont="1" applyBorder="1"/>
    <xf numFmtId="3" fontId="5" fillId="0" borderId="3" xfId="0" applyNumberFormat="1" applyFon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left" vertical="center" indent="2"/>
    </xf>
    <xf numFmtId="10" fontId="0" fillId="0" borderId="1" xfId="0" applyNumberFormat="1" applyBorder="1" applyAlignment="1">
      <alignment vertical="center"/>
    </xf>
    <xf numFmtId="10" fontId="0" fillId="0" borderId="1" xfId="0" applyNumberFormat="1" applyBorder="1"/>
    <xf numFmtId="0" fontId="0" fillId="0" borderId="1" xfId="0" applyBorder="1" applyAlignment="1">
      <alignment horizontal="left" indent="1"/>
    </xf>
    <xf numFmtId="9" fontId="0" fillId="0" borderId="1" xfId="0" applyNumberFormat="1" applyBorder="1"/>
    <xf numFmtId="9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right"/>
    </xf>
    <xf numFmtId="3" fontId="0" fillId="0" borderId="1" xfId="0" applyNumberFormat="1" applyBorder="1"/>
    <xf numFmtId="9" fontId="0" fillId="0" borderId="1" xfId="0" quotePrefix="1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3" xfId="0" applyBorder="1"/>
    <xf numFmtId="10" fontId="0" fillId="0" borderId="3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3" xfId="0" applyBorder="1" applyAlignment="1">
      <alignment horizontal="left" indent="1"/>
    </xf>
    <xf numFmtId="3" fontId="0" fillId="0" borderId="3" xfId="0" applyNumberFormat="1" applyBorder="1"/>
    <xf numFmtId="0" fontId="0" fillId="0" borderId="3" xfId="0" applyBorder="1" applyAlignment="1">
      <alignment horizontal="left"/>
    </xf>
    <xf numFmtId="0" fontId="12" fillId="6" borderId="0" xfId="0" applyFont="1" applyFill="1"/>
    <xf numFmtId="0" fontId="13" fillId="7" borderId="1" xfId="0" applyFont="1" applyFill="1" applyBorder="1"/>
    <xf numFmtId="0" fontId="13" fillId="7" borderId="1" xfId="0" applyFont="1" applyFill="1" applyBorder="1" applyAlignment="1">
      <alignment wrapText="1"/>
    </xf>
    <xf numFmtId="0" fontId="13" fillId="7" borderId="1" xfId="0" applyFont="1" applyFill="1" applyBorder="1" applyAlignment="1">
      <alignment horizontal="left" wrapText="1"/>
    </xf>
    <xf numFmtId="0" fontId="13" fillId="7" borderId="1" xfId="0" applyFont="1" applyFill="1" applyBorder="1" applyAlignment="1">
      <alignment horizontal="center"/>
    </xf>
    <xf numFmtId="0" fontId="13" fillId="7" borderId="3" xfId="0" applyFont="1" applyFill="1" applyBorder="1"/>
    <xf numFmtId="0" fontId="13" fillId="7" borderId="3" xfId="0" applyFont="1" applyFill="1" applyBorder="1" applyAlignment="1">
      <alignment horizontal="center" wrapText="1"/>
    </xf>
    <xf numFmtId="0" fontId="13" fillId="7" borderId="3" xfId="0" applyFont="1" applyFill="1" applyBorder="1" applyAlignment="1">
      <alignment horizontal="center"/>
    </xf>
    <xf numFmtId="0" fontId="13" fillId="7" borderId="1" xfId="0" applyFont="1" applyFill="1" applyBorder="1" applyAlignment="1">
      <alignment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vertical="center"/>
    </xf>
    <xf numFmtId="0" fontId="15" fillId="7" borderId="3" xfId="0" applyFont="1" applyFill="1" applyBorder="1" applyAlignment="1">
      <alignment vertical="center"/>
    </xf>
    <xf numFmtId="0" fontId="13" fillId="7" borderId="3" xfId="0" applyFont="1" applyFill="1" applyBorder="1" applyAlignment="1">
      <alignment horizontal="center" vertical="center"/>
    </xf>
    <xf numFmtId="3" fontId="13" fillId="7" borderId="3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vertical="center"/>
    </xf>
    <xf numFmtId="3" fontId="13" fillId="7" borderId="1" xfId="0" applyNumberFormat="1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293ED84A-13B6-42FD-8097-CEB16E6B5292}"/>
  </cellStyles>
  <dxfs count="0"/>
  <tableStyles count="0" defaultTableStyle="TableStyleMedium2" defaultPivotStyle="PivotStyleLight16"/>
  <colors>
    <mruColors>
      <color rgb="FFCBCBFF"/>
      <color rgb="FFE5E5EA"/>
      <color rgb="FF542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254000</xdr:rowOff>
    </xdr:from>
    <xdr:to>
      <xdr:col>0</xdr:col>
      <xdr:colOff>3086100</xdr:colOff>
      <xdr:row>0</xdr:row>
      <xdr:rowOff>553200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29BBAC-0992-CB47-9DDB-C49FBB174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254000"/>
          <a:ext cx="2921000" cy="29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A02D4-6A08-4ED3-A675-C2CFE1DD6A78}">
  <dimension ref="A1:G274"/>
  <sheetViews>
    <sheetView tabSelected="1" workbookViewId="0">
      <selection activeCell="B278" sqref="B278"/>
    </sheetView>
  </sheetViews>
  <sheetFormatPr baseColWidth="10" defaultColWidth="8.83203125" defaultRowHeight="15" x14ac:dyDescent="0.2"/>
  <cols>
    <col min="1" max="1" width="55.6640625" bestFit="1" customWidth="1"/>
    <col min="2" max="7" width="16.6640625" customWidth="1"/>
  </cols>
  <sheetData>
    <row r="1" spans="1:4" s="46" customFormat="1" ht="62" x14ac:dyDescent="0.7"/>
    <row r="2" spans="1:4" ht="48" x14ac:dyDescent="0.2">
      <c r="A2" s="47" t="s">
        <v>203</v>
      </c>
      <c r="B2" s="48" t="s">
        <v>204</v>
      </c>
      <c r="C2" s="48" t="s">
        <v>0</v>
      </c>
      <c r="D2" s="48" t="s">
        <v>1</v>
      </c>
    </row>
    <row r="3" spans="1:4" x14ac:dyDescent="0.2">
      <c r="A3" s="24" t="s">
        <v>2</v>
      </c>
      <c r="B3" s="25">
        <v>423</v>
      </c>
      <c r="C3" s="25">
        <v>262</v>
      </c>
      <c r="D3" s="25">
        <v>161</v>
      </c>
    </row>
    <row r="4" spans="1:4" x14ac:dyDescent="0.2">
      <c r="A4" s="24" t="s">
        <v>3</v>
      </c>
      <c r="B4" s="26"/>
      <c r="C4" s="26"/>
      <c r="D4" s="26"/>
    </row>
    <row r="5" spans="1:4" x14ac:dyDescent="0.2">
      <c r="A5" s="27" t="s">
        <v>4</v>
      </c>
      <c r="B5" s="25">
        <v>63</v>
      </c>
      <c r="C5" s="25">
        <v>46</v>
      </c>
      <c r="D5" s="25">
        <v>17</v>
      </c>
    </row>
    <row r="6" spans="1:4" x14ac:dyDescent="0.2">
      <c r="A6" s="27" t="s">
        <v>5</v>
      </c>
      <c r="B6" s="25">
        <v>2</v>
      </c>
      <c r="C6" s="25">
        <v>0</v>
      </c>
      <c r="D6" s="25">
        <v>2</v>
      </c>
    </row>
    <row r="7" spans="1:4" x14ac:dyDescent="0.2">
      <c r="A7" s="27" t="s">
        <v>6</v>
      </c>
      <c r="B7" s="25">
        <v>0</v>
      </c>
      <c r="C7" s="25">
        <v>0</v>
      </c>
      <c r="D7" s="25">
        <v>0</v>
      </c>
    </row>
    <row r="8" spans="1:4" x14ac:dyDescent="0.2">
      <c r="A8" s="27" t="s">
        <v>7</v>
      </c>
      <c r="B8" s="25">
        <v>12</v>
      </c>
      <c r="C8" s="25">
        <v>6</v>
      </c>
      <c r="D8" s="25">
        <v>6</v>
      </c>
    </row>
    <row r="9" spans="1:4" x14ac:dyDescent="0.2">
      <c r="A9" s="27" t="s">
        <v>3</v>
      </c>
      <c r="B9" s="25">
        <v>1</v>
      </c>
      <c r="C9" s="25">
        <v>0</v>
      </c>
      <c r="D9" s="25">
        <v>1</v>
      </c>
    </row>
    <row r="10" spans="1:4" x14ac:dyDescent="0.2">
      <c r="A10" s="24" t="s">
        <v>8</v>
      </c>
      <c r="B10" s="25">
        <f>SUM(B5:B9)</f>
        <v>78</v>
      </c>
      <c r="C10" s="25">
        <f>SUM(C5:C9)</f>
        <v>52</v>
      </c>
      <c r="D10" s="25">
        <f>SUM(D5:D9)</f>
        <v>26</v>
      </c>
    </row>
    <row r="11" spans="1:4" x14ac:dyDescent="0.2">
      <c r="A11" s="24" t="s">
        <v>9</v>
      </c>
      <c r="B11" s="25">
        <v>3</v>
      </c>
      <c r="C11" s="25">
        <v>2</v>
      </c>
      <c r="D11" s="25">
        <v>1</v>
      </c>
    </row>
    <row r="12" spans="1:4" x14ac:dyDescent="0.2">
      <c r="A12" s="24" t="s">
        <v>10</v>
      </c>
      <c r="B12" s="25">
        <v>504</v>
      </c>
      <c r="C12" s="25">
        <v>316</v>
      </c>
      <c r="D12" s="25">
        <v>188</v>
      </c>
    </row>
    <row r="13" spans="1:4" x14ac:dyDescent="0.2">
      <c r="A13" s="1" t="s">
        <v>11</v>
      </c>
      <c r="B13" s="38"/>
    </row>
    <row r="17" spans="1:6" ht="48" x14ac:dyDescent="0.2">
      <c r="A17" s="47" t="s">
        <v>205</v>
      </c>
      <c r="B17" s="49" t="s">
        <v>204</v>
      </c>
      <c r="C17" s="49" t="s">
        <v>0</v>
      </c>
      <c r="D17" s="49" t="s">
        <v>1</v>
      </c>
    </row>
    <row r="18" spans="1:6" x14ac:dyDescent="0.2">
      <c r="A18" s="47"/>
      <c r="B18" s="50" t="s">
        <v>12</v>
      </c>
      <c r="C18" s="50" t="s">
        <v>12</v>
      </c>
      <c r="D18" s="50" t="s">
        <v>12</v>
      </c>
    </row>
    <row r="19" spans="1:6" x14ac:dyDescent="0.2">
      <c r="A19" s="2" t="s">
        <v>13</v>
      </c>
      <c r="B19" s="24"/>
      <c r="C19" s="25"/>
      <c r="D19" s="25"/>
    </row>
    <row r="20" spans="1:6" x14ac:dyDescent="0.2">
      <c r="A20" s="3" t="s">
        <v>14</v>
      </c>
      <c r="B20" s="28">
        <v>0.78014184397163122</v>
      </c>
      <c r="C20" s="28">
        <v>0.82061068702290074</v>
      </c>
      <c r="D20" s="28">
        <v>0.7142857142857143</v>
      </c>
    </row>
    <row r="21" spans="1:6" x14ac:dyDescent="0.2">
      <c r="A21" s="3" t="s">
        <v>15</v>
      </c>
      <c r="B21" s="28">
        <v>0.70685579196217496</v>
      </c>
      <c r="C21" s="28">
        <v>0.75572519083969469</v>
      </c>
      <c r="D21" s="28">
        <v>0.62732919254658381</v>
      </c>
    </row>
    <row r="22" spans="1:6" x14ac:dyDescent="0.2">
      <c r="A22" s="2" t="s">
        <v>16</v>
      </c>
      <c r="B22" s="24"/>
      <c r="C22" s="25"/>
      <c r="D22" s="25"/>
    </row>
    <row r="23" spans="1:6" x14ac:dyDescent="0.2">
      <c r="A23" s="3" t="s">
        <v>14</v>
      </c>
      <c r="B23" s="28">
        <v>0.89834515366430256</v>
      </c>
      <c r="C23" s="28">
        <v>0.90458015267175573</v>
      </c>
      <c r="D23" s="28">
        <v>0.88819875776397517</v>
      </c>
    </row>
    <row r="24" spans="1:6" x14ac:dyDescent="0.2">
      <c r="A24" s="3" t="s">
        <v>15</v>
      </c>
      <c r="B24" s="28">
        <v>0.87234042553191493</v>
      </c>
      <c r="C24" s="28">
        <v>0.88167938931297707</v>
      </c>
      <c r="D24" s="28">
        <v>0.8571428571428571</v>
      </c>
    </row>
    <row r="25" spans="1:6" x14ac:dyDescent="0.2">
      <c r="A25" s="1" t="s">
        <v>17</v>
      </c>
    </row>
    <row r="26" spans="1:6" x14ac:dyDescent="0.2">
      <c r="A26" s="1" t="s">
        <v>202</v>
      </c>
    </row>
    <row r="29" spans="1:6" ht="32" x14ac:dyDescent="0.2">
      <c r="A29" s="51" t="s">
        <v>206</v>
      </c>
      <c r="B29" s="52" t="s">
        <v>60</v>
      </c>
      <c r="C29" s="53" t="s">
        <v>61</v>
      </c>
      <c r="D29" s="53" t="s">
        <v>62</v>
      </c>
      <c r="E29" s="53" t="s">
        <v>63</v>
      </c>
      <c r="F29" s="53" t="s">
        <v>64</v>
      </c>
    </row>
    <row r="30" spans="1:6" x14ac:dyDescent="0.2">
      <c r="A30" s="39" t="s">
        <v>65</v>
      </c>
      <c r="B30" s="40">
        <v>0.89177489177489178</v>
      </c>
      <c r="C30" s="41">
        <v>95000</v>
      </c>
      <c r="D30" s="41">
        <v>260000</v>
      </c>
      <c r="E30" s="41">
        <v>164129.8009708738</v>
      </c>
      <c r="F30" s="41">
        <v>170000</v>
      </c>
    </row>
    <row r="31" spans="1:6" x14ac:dyDescent="0.2">
      <c r="A31" s="39" t="s">
        <v>66</v>
      </c>
      <c r="B31" s="40">
        <v>0.73188405797101452</v>
      </c>
      <c r="C31" s="41">
        <v>60000</v>
      </c>
      <c r="D31" s="41">
        <v>230000</v>
      </c>
      <c r="E31" s="41">
        <v>162196.58594059406</v>
      </c>
      <c r="F31" s="41">
        <v>169100</v>
      </c>
    </row>
    <row r="32" spans="1:6" x14ac:dyDescent="0.2">
      <c r="A32" s="39" t="s">
        <v>67</v>
      </c>
      <c r="B32" s="40">
        <v>0.83197831978319781</v>
      </c>
      <c r="C32" s="42">
        <v>60000</v>
      </c>
      <c r="D32" s="42">
        <v>260000</v>
      </c>
      <c r="E32" s="42">
        <v>163493.79211726383</v>
      </c>
      <c r="F32" s="42">
        <v>170000</v>
      </c>
    </row>
    <row r="36" spans="1:6" ht="32" x14ac:dyDescent="0.2">
      <c r="A36" s="51" t="s">
        <v>207</v>
      </c>
      <c r="B36" s="52" t="s">
        <v>60</v>
      </c>
      <c r="C36" s="53" t="s">
        <v>61</v>
      </c>
      <c r="D36" s="53" t="s">
        <v>62</v>
      </c>
      <c r="E36" s="53" t="s">
        <v>63</v>
      </c>
      <c r="F36" s="53" t="s">
        <v>64</v>
      </c>
    </row>
    <row r="37" spans="1:6" x14ac:dyDescent="0.2">
      <c r="A37" s="39" t="s">
        <v>65</v>
      </c>
      <c r="B37" s="40">
        <v>0.89805825242718451</v>
      </c>
      <c r="C37" s="41">
        <v>5000</v>
      </c>
      <c r="D37" s="41">
        <v>195800</v>
      </c>
      <c r="E37" s="41">
        <v>35082.524324324324</v>
      </c>
      <c r="F37" s="41">
        <v>30000</v>
      </c>
    </row>
    <row r="38" spans="1:6" x14ac:dyDescent="0.2">
      <c r="A38" s="39" t="s">
        <v>66</v>
      </c>
      <c r="B38" s="40">
        <v>0.90099009900990101</v>
      </c>
      <c r="C38" s="41">
        <v>5000</v>
      </c>
      <c r="D38" s="41">
        <v>217200</v>
      </c>
      <c r="E38" s="41">
        <v>46149.384615384617</v>
      </c>
      <c r="F38" s="41">
        <v>30000</v>
      </c>
    </row>
    <row r="39" spans="1:6" x14ac:dyDescent="0.2">
      <c r="A39" s="39" t="s">
        <v>67</v>
      </c>
      <c r="B39" s="40">
        <v>0.89902280130293155</v>
      </c>
      <c r="C39" s="42">
        <v>5000</v>
      </c>
      <c r="D39" s="42">
        <v>217200</v>
      </c>
      <c r="E39" s="42">
        <v>38731.380434782608</v>
      </c>
      <c r="F39" s="42">
        <v>30000</v>
      </c>
    </row>
    <row r="43" spans="1:6" x14ac:dyDescent="0.2">
      <c r="A43" s="54" t="s">
        <v>174</v>
      </c>
      <c r="B43" s="50" t="s">
        <v>175</v>
      </c>
    </row>
    <row r="44" spans="1:6" ht="17" x14ac:dyDescent="0.2">
      <c r="A44" s="54" t="s">
        <v>208</v>
      </c>
      <c r="B44" s="55" t="s">
        <v>209</v>
      </c>
    </row>
    <row r="45" spans="1:6" x14ac:dyDescent="0.2">
      <c r="A45" s="5" t="s">
        <v>68</v>
      </c>
      <c r="B45" s="6">
        <v>0.71036585365853655</v>
      </c>
    </row>
    <row r="46" spans="1:6" x14ac:dyDescent="0.2">
      <c r="A46" s="30" t="s">
        <v>69</v>
      </c>
      <c r="B46" s="29">
        <v>1.2195121951219513E-2</v>
      </c>
    </row>
    <row r="47" spans="1:6" x14ac:dyDescent="0.2">
      <c r="A47" s="30" t="s">
        <v>70</v>
      </c>
      <c r="B47" s="29">
        <v>6.0975609756097563E-3</v>
      </c>
    </row>
    <row r="48" spans="1:6" x14ac:dyDescent="0.2">
      <c r="A48" s="30" t="s">
        <v>71</v>
      </c>
      <c r="B48" s="29">
        <v>8.2317073170731711E-2</v>
      </c>
    </row>
    <row r="49" spans="1:2" x14ac:dyDescent="0.2">
      <c r="A49" s="30" t="s">
        <v>72</v>
      </c>
      <c r="B49" s="29">
        <v>6.0975609756097563E-3</v>
      </c>
    </row>
    <row r="50" spans="1:2" x14ac:dyDescent="0.2">
      <c r="A50" s="30" t="s">
        <v>73</v>
      </c>
      <c r="B50" s="29">
        <v>3.0487804878048782E-3</v>
      </c>
    </row>
    <row r="51" spans="1:2" x14ac:dyDescent="0.2">
      <c r="A51" s="30" t="s">
        <v>74</v>
      </c>
      <c r="B51" s="29">
        <v>1.8292682926829267E-2</v>
      </c>
    </row>
    <row r="52" spans="1:2" x14ac:dyDescent="0.2">
      <c r="A52" s="30" t="s">
        <v>75</v>
      </c>
      <c r="B52" s="29">
        <v>6.0975609756097563E-3</v>
      </c>
    </row>
    <row r="53" spans="1:2" x14ac:dyDescent="0.2">
      <c r="A53" s="30" t="s">
        <v>76</v>
      </c>
      <c r="B53" s="29">
        <v>5.1829268292682924E-2</v>
      </c>
    </row>
    <row r="54" spans="1:2" x14ac:dyDescent="0.2">
      <c r="A54" s="30" t="s">
        <v>77</v>
      </c>
      <c r="B54" s="29">
        <v>0.52439024390243905</v>
      </c>
    </row>
    <row r="55" spans="1:2" x14ac:dyDescent="0.2">
      <c r="A55" s="5" t="s">
        <v>78</v>
      </c>
      <c r="B55" s="6">
        <v>0.28963414634146339</v>
      </c>
    </row>
    <row r="56" spans="1:2" x14ac:dyDescent="0.2">
      <c r="A56" s="30" t="s">
        <v>79</v>
      </c>
      <c r="B56" s="29">
        <v>3.0487804878048782E-3</v>
      </c>
    </row>
    <row r="57" spans="1:2" x14ac:dyDescent="0.2">
      <c r="A57" s="30" t="s">
        <v>80</v>
      </c>
      <c r="B57" s="29">
        <v>0.11585365853658537</v>
      </c>
    </row>
    <row r="58" spans="1:2" x14ac:dyDescent="0.2">
      <c r="A58" s="30" t="s">
        <v>81</v>
      </c>
      <c r="B58" s="29">
        <v>6.0975609756097563E-3</v>
      </c>
    </row>
    <row r="59" spans="1:2" x14ac:dyDescent="0.2">
      <c r="A59" s="30" t="s">
        <v>82</v>
      </c>
      <c r="B59" s="29">
        <v>6.7073170731707321E-2</v>
      </c>
    </row>
    <row r="60" spans="1:2" x14ac:dyDescent="0.2">
      <c r="A60" s="30" t="s">
        <v>83</v>
      </c>
      <c r="B60" s="29">
        <v>6.7073170731707321E-2</v>
      </c>
    </row>
    <row r="61" spans="1:2" x14ac:dyDescent="0.2">
      <c r="A61" s="30" t="s">
        <v>84</v>
      </c>
      <c r="B61" s="29">
        <v>2.7439024390243903E-2</v>
      </c>
    </row>
    <row r="62" spans="1:2" x14ac:dyDescent="0.2">
      <c r="A62" s="30" t="s">
        <v>85</v>
      </c>
      <c r="B62" s="29">
        <v>3.0487804878048782E-3</v>
      </c>
    </row>
    <row r="63" spans="1:2" x14ac:dyDescent="0.2">
      <c r="A63" s="4" t="s">
        <v>86</v>
      </c>
    </row>
    <row r="67" spans="1:6" x14ac:dyDescent="0.2">
      <c r="A67" s="47" t="s">
        <v>210</v>
      </c>
      <c r="B67" s="50">
        <v>2024</v>
      </c>
      <c r="C67" s="50">
        <v>2023</v>
      </c>
      <c r="D67" s="50">
        <v>2022</v>
      </c>
      <c r="E67" s="50">
        <v>2021</v>
      </c>
      <c r="F67" s="50">
        <v>2020</v>
      </c>
    </row>
    <row r="68" spans="1:6" x14ac:dyDescent="0.2">
      <c r="A68" s="25" t="s">
        <v>18</v>
      </c>
      <c r="B68" s="33">
        <v>0.35</v>
      </c>
      <c r="C68" s="33">
        <v>0.42</v>
      </c>
      <c r="D68" s="33">
        <v>0.4</v>
      </c>
      <c r="E68" s="33">
        <v>0.37</v>
      </c>
      <c r="F68" s="31">
        <v>0.39</v>
      </c>
    </row>
    <row r="69" spans="1:6" x14ac:dyDescent="0.2">
      <c r="A69" s="25" t="s">
        <v>19</v>
      </c>
      <c r="B69" s="33">
        <v>7.0000000000000007E-2</v>
      </c>
      <c r="C69" s="33">
        <v>7.0000000000000007E-2</v>
      </c>
      <c r="D69" s="33">
        <v>0.1</v>
      </c>
      <c r="E69" s="33">
        <v>0.08</v>
      </c>
      <c r="F69" s="31">
        <v>0.08</v>
      </c>
    </row>
    <row r="70" spans="1:6" x14ac:dyDescent="0.2">
      <c r="A70" s="25" t="s">
        <v>20</v>
      </c>
      <c r="B70" s="33">
        <v>0.01</v>
      </c>
      <c r="C70" s="33">
        <v>0.01</v>
      </c>
      <c r="D70" s="32" t="s">
        <v>21</v>
      </c>
      <c r="E70" s="33">
        <v>0.01</v>
      </c>
      <c r="F70" s="31">
        <v>0.01</v>
      </c>
    </row>
    <row r="71" spans="1:6" x14ac:dyDescent="0.2">
      <c r="A71" s="25" t="s">
        <v>22</v>
      </c>
      <c r="B71" s="33">
        <v>0.19</v>
      </c>
      <c r="C71" s="33">
        <v>0.22</v>
      </c>
      <c r="D71" s="33">
        <v>0.16</v>
      </c>
      <c r="E71" s="33">
        <v>0.15</v>
      </c>
      <c r="F71" s="31">
        <v>0.14000000000000001</v>
      </c>
    </row>
    <row r="72" spans="1:6" x14ac:dyDescent="0.2">
      <c r="A72" s="25" t="s">
        <v>23</v>
      </c>
      <c r="B72" s="31">
        <v>0</v>
      </c>
      <c r="C72" s="31">
        <v>0</v>
      </c>
      <c r="D72" s="32" t="s">
        <v>21</v>
      </c>
      <c r="E72" s="33">
        <v>0</v>
      </c>
      <c r="F72" s="31">
        <v>0</v>
      </c>
    </row>
    <row r="73" spans="1:6" x14ac:dyDescent="0.2">
      <c r="A73" s="25" t="s">
        <v>24</v>
      </c>
      <c r="B73" s="33">
        <v>0.09</v>
      </c>
      <c r="C73" s="33">
        <v>0.03</v>
      </c>
      <c r="D73" s="33">
        <v>0.04</v>
      </c>
      <c r="E73" s="33">
        <v>0.06</v>
      </c>
      <c r="F73" s="31">
        <v>0.05</v>
      </c>
    </row>
    <row r="74" spans="1:6" x14ac:dyDescent="0.2">
      <c r="A74" s="25" t="s">
        <v>25</v>
      </c>
      <c r="B74" s="31">
        <v>0</v>
      </c>
      <c r="C74" s="32" t="s">
        <v>21</v>
      </c>
      <c r="D74" s="32" t="s">
        <v>21</v>
      </c>
      <c r="E74" s="33">
        <v>0</v>
      </c>
      <c r="F74" s="31">
        <v>0</v>
      </c>
    </row>
    <row r="75" spans="1:6" x14ac:dyDescent="0.2">
      <c r="A75" s="25" t="s">
        <v>26</v>
      </c>
      <c r="B75" s="33">
        <v>0.02</v>
      </c>
      <c r="C75" s="33">
        <v>0.02</v>
      </c>
      <c r="D75" s="33">
        <v>0.02</v>
      </c>
      <c r="E75" s="33">
        <v>0.03</v>
      </c>
      <c r="F75" s="31">
        <v>0.03</v>
      </c>
    </row>
    <row r="76" spans="1:6" x14ac:dyDescent="0.2">
      <c r="A76" s="25" t="s">
        <v>27</v>
      </c>
      <c r="B76" s="33">
        <v>0.02</v>
      </c>
      <c r="C76" s="33">
        <v>0.01</v>
      </c>
      <c r="D76" s="33">
        <v>0.01</v>
      </c>
      <c r="E76" s="33">
        <v>0.01</v>
      </c>
      <c r="F76" s="32" t="s">
        <v>21</v>
      </c>
    </row>
    <row r="77" spans="1:6" x14ac:dyDescent="0.2">
      <c r="A77" s="25" t="s">
        <v>28</v>
      </c>
      <c r="B77" s="33">
        <v>0.01</v>
      </c>
      <c r="C77" s="33">
        <v>0.01</v>
      </c>
      <c r="D77" s="33">
        <v>0.01</v>
      </c>
      <c r="E77" s="33">
        <v>0.01</v>
      </c>
      <c r="F77" s="31">
        <v>0.02</v>
      </c>
    </row>
    <row r="78" spans="1:6" x14ac:dyDescent="0.2">
      <c r="A78" s="25" t="s">
        <v>29</v>
      </c>
      <c r="B78" s="33">
        <v>0.01</v>
      </c>
      <c r="C78" s="33">
        <v>0.01</v>
      </c>
      <c r="D78" s="33">
        <v>0.02</v>
      </c>
      <c r="E78" s="33">
        <v>0.01</v>
      </c>
      <c r="F78" s="32" t="s">
        <v>21</v>
      </c>
    </row>
    <row r="79" spans="1:6" x14ac:dyDescent="0.2">
      <c r="A79" s="25" t="s">
        <v>30</v>
      </c>
      <c r="B79" s="33">
        <v>0.03</v>
      </c>
      <c r="C79" s="33">
        <v>0.02</v>
      </c>
      <c r="D79" s="33">
        <v>0.02</v>
      </c>
      <c r="E79" s="33">
        <v>0.02</v>
      </c>
      <c r="F79" s="32" t="s">
        <v>21</v>
      </c>
    </row>
    <row r="80" spans="1:6" x14ac:dyDescent="0.2">
      <c r="A80" s="25" t="s">
        <v>31</v>
      </c>
      <c r="B80" s="33">
        <v>0.2</v>
      </c>
      <c r="C80" s="33">
        <v>0.17</v>
      </c>
      <c r="D80" s="33">
        <v>0.21</v>
      </c>
      <c r="E80" s="33">
        <v>0.26</v>
      </c>
      <c r="F80" s="31">
        <v>0.25</v>
      </c>
    </row>
    <row r="81" spans="1:7" x14ac:dyDescent="0.2">
      <c r="A81" s="4" t="s">
        <v>32</v>
      </c>
    </row>
    <row r="82" spans="1:7" x14ac:dyDescent="0.2">
      <c r="A82" s="4" t="s">
        <v>33</v>
      </c>
      <c r="F82" s="37"/>
    </row>
    <row r="86" spans="1:7" x14ac:dyDescent="0.2">
      <c r="A86" s="56" t="s">
        <v>34</v>
      </c>
      <c r="B86" s="57"/>
      <c r="C86" s="62" t="s">
        <v>35</v>
      </c>
      <c r="D86" s="62"/>
      <c r="E86" s="62"/>
      <c r="F86" s="62"/>
      <c r="G86" s="53" t="s">
        <v>36</v>
      </c>
    </row>
    <row r="87" spans="1:7" ht="17" x14ac:dyDescent="0.2">
      <c r="A87" s="56" t="s">
        <v>211</v>
      </c>
      <c r="B87" s="58" t="s">
        <v>37</v>
      </c>
      <c r="C87" s="58" t="s">
        <v>38</v>
      </c>
      <c r="D87" s="58" t="s">
        <v>39</v>
      </c>
      <c r="E87" s="59" t="s">
        <v>40</v>
      </c>
      <c r="F87" s="58" t="s">
        <v>41</v>
      </c>
      <c r="G87" s="58" t="s">
        <v>212</v>
      </c>
    </row>
    <row r="88" spans="1:7" x14ac:dyDescent="0.2">
      <c r="A88" s="19" t="s">
        <v>18</v>
      </c>
      <c r="B88" s="20">
        <v>0.34806629834254144</v>
      </c>
      <c r="C88" s="21">
        <v>70000</v>
      </c>
      <c r="D88" s="21">
        <v>230000</v>
      </c>
      <c r="E88" s="21">
        <v>183841.53153153154</v>
      </c>
      <c r="F88" s="21">
        <v>190000</v>
      </c>
      <c r="G88" s="21">
        <v>30000</v>
      </c>
    </row>
    <row r="89" spans="1:7" x14ac:dyDescent="0.2">
      <c r="A89" s="19" t="s">
        <v>19</v>
      </c>
      <c r="B89" s="20">
        <v>6.9060773480662987E-2</v>
      </c>
      <c r="C89" s="21">
        <v>115000</v>
      </c>
      <c r="D89" s="21">
        <v>150000</v>
      </c>
      <c r="E89" s="21">
        <v>129666.66666666667</v>
      </c>
      <c r="F89" s="21">
        <v>128000</v>
      </c>
      <c r="G89" s="21">
        <v>35000</v>
      </c>
    </row>
    <row r="90" spans="1:7" x14ac:dyDescent="0.2">
      <c r="A90" s="43" t="s">
        <v>182</v>
      </c>
      <c r="B90" s="40">
        <v>1.1049723756906077E-2</v>
      </c>
      <c r="C90" s="32" t="s">
        <v>21</v>
      </c>
      <c r="D90" s="32" t="s">
        <v>21</v>
      </c>
      <c r="E90" s="32" t="s">
        <v>21</v>
      </c>
      <c r="F90" s="32" t="s">
        <v>21</v>
      </c>
      <c r="G90" s="22"/>
    </row>
    <row r="91" spans="1:7" x14ac:dyDescent="0.2">
      <c r="A91" s="43" t="s">
        <v>46</v>
      </c>
      <c r="B91" s="40">
        <v>3.591160220994475E-2</v>
      </c>
      <c r="C91" s="44">
        <v>115000</v>
      </c>
      <c r="D91" s="44">
        <v>135000</v>
      </c>
      <c r="E91" s="44">
        <v>125923.07692307692</v>
      </c>
      <c r="F91" s="44">
        <v>125000</v>
      </c>
      <c r="G91" s="44">
        <v>35000</v>
      </c>
    </row>
    <row r="92" spans="1:7" x14ac:dyDescent="0.2">
      <c r="A92" s="43" t="s">
        <v>183</v>
      </c>
      <c r="B92" s="40">
        <v>2.2099447513812154E-2</v>
      </c>
      <c r="C92" s="44">
        <v>120000</v>
      </c>
      <c r="D92" s="44">
        <v>150000</v>
      </c>
      <c r="E92" s="44">
        <v>131500</v>
      </c>
      <c r="F92" s="44">
        <v>128000</v>
      </c>
      <c r="G92" s="44">
        <v>50000</v>
      </c>
    </row>
    <row r="93" spans="1:7" x14ac:dyDescent="0.2">
      <c r="A93" s="19" t="s">
        <v>20</v>
      </c>
      <c r="B93" s="20">
        <v>1.1049723756906077E-2</v>
      </c>
      <c r="C93" s="21">
        <v>95000</v>
      </c>
      <c r="D93" s="21">
        <v>170000</v>
      </c>
      <c r="E93" s="21">
        <v>128750</v>
      </c>
      <c r="F93" s="21">
        <v>125000</v>
      </c>
      <c r="G93" s="21">
        <v>10000</v>
      </c>
    </row>
    <row r="94" spans="1:7" x14ac:dyDescent="0.2">
      <c r="A94" s="19" t="s">
        <v>22</v>
      </c>
      <c r="B94" s="20">
        <v>0.18508287292817679</v>
      </c>
      <c r="C94" s="21">
        <v>100000</v>
      </c>
      <c r="D94" s="21">
        <v>225000</v>
      </c>
      <c r="E94" s="21">
        <v>163049.07407407407</v>
      </c>
      <c r="F94" s="21">
        <v>173000</v>
      </c>
      <c r="G94" s="21">
        <v>40000</v>
      </c>
    </row>
    <row r="95" spans="1:7" x14ac:dyDescent="0.2">
      <c r="A95" s="43" t="s">
        <v>47</v>
      </c>
      <c r="B95" s="40">
        <v>1.3812154696132596E-2</v>
      </c>
      <c r="C95" s="44">
        <v>130000</v>
      </c>
      <c r="D95" s="44">
        <v>152000</v>
      </c>
      <c r="E95" s="44">
        <v>139400</v>
      </c>
      <c r="F95" s="44">
        <v>135000</v>
      </c>
      <c r="G95" s="44">
        <v>50000</v>
      </c>
    </row>
    <row r="96" spans="1:7" x14ac:dyDescent="0.2">
      <c r="A96" s="43" t="s">
        <v>48</v>
      </c>
      <c r="B96" s="40">
        <v>3.3149171270718231E-2</v>
      </c>
      <c r="C96" s="44">
        <v>122000</v>
      </c>
      <c r="D96" s="44">
        <v>183000</v>
      </c>
      <c r="E96" s="44">
        <v>165555.55555555556</v>
      </c>
      <c r="F96" s="44">
        <v>171000</v>
      </c>
      <c r="G96" s="44">
        <v>35000</v>
      </c>
    </row>
    <row r="97" spans="1:7" x14ac:dyDescent="0.2">
      <c r="A97" s="43" t="s">
        <v>184</v>
      </c>
      <c r="B97" s="40">
        <v>1.1049723756906077E-2</v>
      </c>
      <c r="C97" s="32" t="s">
        <v>21</v>
      </c>
      <c r="D97" s="32" t="s">
        <v>21</v>
      </c>
      <c r="E97" s="32" t="s">
        <v>21</v>
      </c>
      <c r="F97" s="32" t="s">
        <v>21</v>
      </c>
      <c r="G97" s="22"/>
    </row>
    <row r="98" spans="1:7" x14ac:dyDescent="0.2">
      <c r="A98" s="43" t="s">
        <v>191</v>
      </c>
      <c r="B98" s="40">
        <v>2.7624309392265192E-3</v>
      </c>
      <c r="C98" s="32" t="s">
        <v>21</v>
      </c>
      <c r="D98" s="32" t="s">
        <v>21</v>
      </c>
      <c r="E98" s="32" t="s">
        <v>21</v>
      </c>
      <c r="F98" s="32" t="s">
        <v>21</v>
      </c>
      <c r="G98" s="44"/>
    </row>
    <row r="99" spans="1:7" x14ac:dyDescent="0.2">
      <c r="A99" s="43" t="s">
        <v>49</v>
      </c>
      <c r="B99" s="40">
        <v>2.7624309392265192E-3</v>
      </c>
      <c r="C99" s="32" t="s">
        <v>21</v>
      </c>
      <c r="D99" s="32" t="s">
        <v>21</v>
      </c>
      <c r="E99" s="32" t="s">
        <v>21</v>
      </c>
      <c r="F99" s="32" t="s">
        <v>21</v>
      </c>
      <c r="G99" s="22"/>
    </row>
    <row r="100" spans="1:7" x14ac:dyDescent="0.2">
      <c r="A100" s="43" t="s">
        <v>185</v>
      </c>
      <c r="B100" s="40">
        <v>4.6961325966850827E-2</v>
      </c>
      <c r="C100" s="44">
        <v>120000</v>
      </c>
      <c r="D100" s="44">
        <v>185000</v>
      </c>
      <c r="E100" s="44">
        <v>172941.17647058822</v>
      </c>
      <c r="F100" s="44">
        <v>175000</v>
      </c>
      <c r="G100" s="44">
        <v>50000</v>
      </c>
    </row>
    <row r="101" spans="1:7" x14ac:dyDescent="0.2">
      <c r="A101" s="43" t="s">
        <v>50</v>
      </c>
      <c r="B101" s="40">
        <v>1.6574585635359115E-2</v>
      </c>
      <c r="C101" s="44">
        <v>140000</v>
      </c>
      <c r="D101" s="44">
        <v>175000</v>
      </c>
      <c r="E101" s="44">
        <v>162000</v>
      </c>
      <c r="F101" s="44">
        <v>170000</v>
      </c>
      <c r="G101" s="22"/>
    </row>
    <row r="102" spans="1:7" x14ac:dyDescent="0.2">
      <c r="A102" s="43" t="s">
        <v>181</v>
      </c>
      <c r="B102" s="40">
        <v>2.7624309392265192E-3</v>
      </c>
      <c r="C102" s="32" t="s">
        <v>21</v>
      </c>
      <c r="D102" s="32" t="s">
        <v>21</v>
      </c>
      <c r="E102" s="32" t="s">
        <v>21</v>
      </c>
      <c r="F102" s="32" t="s">
        <v>21</v>
      </c>
      <c r="G102" s="44"/>
    </row>
    <row r="103" spans="1:7" x14ac:dyDescent="0.2">
      <c r="A103" s="43" t="s">
        <v>51</v>
      </c>
      <c r="B103" s="40">
        <v>3.8674033149171269E-2</v>
      </c>
      <c r="C103" s="44">
        <v>108000</v>
      </c>
      <c r="D103" s="44">
        <v>225000</v>
      </c>
      <c r="E103" s="44">
        <v>167650</v>
      </c>
      <c r="F103" s="44">
        <v>175000</v>
      </c>
      <c r="G103" s="44">
        <v>25000</v>
      </c>
    </row>
    <row r="104" spans="1:7" x14ac:dyDescent="0.2">
      <c r="A104" s="43" t="s">
        <v>52</v>
      </c>
      <c r="B104" s="40">
        <v>1.6574585635359115E-2</v>
      </c>
      <c r="C104" s="44">
        <v>150000</v>
      </c>
      <c r="D104" s="44">
        <v>185000</v>
      </c>
      <c r="E104" s="44">
        <v>164625</v>
      </c>
      <c r="F104" s="44">
        <v>161750</v>
      </c>
      <c r="G104" s="22"/>
    </row>
    <row r="105" spans="1:7" x14ac:dyDescent="0.2">
      <c r="A105" s="19" t="s">
        <v>42</v>
      </c>
      <c r="B105" s="20">
        <v>9.1160220994475141E-2</v>
      </c>
      <c r="C105" s="21">
        <v>120000</v>
      </c>
      <c r="D105" s="21">
        <v>185000</v>
      </c>
      <c r="E105" s="21">
        <v>143741.37931034484</v>
      </c>
      <c r="F105" s="21">
        <v>140000</v>
      </c>
      <c r="G105" s="21">
        <v>30000</v>
      </c>
    </row>
    <row r="106" spans="1:7" x14ac:dyDescent="0.2">
      <c r="A106" s="43" t="s">
        <v>53</v>
      </c>
      <c r="B106" s="40">
        <v>8.2872928176795577E-3</v>
      </c>
      <c r="C106" s="32" t="s">
        <v>21</v>
      </c>
      <c r="D106" s="32" t="s">
        <v>21</v>
      </c>
      <c r="E106" s="32" t="s">
        <v>21</v>
      </c>
      <c r="F106" s="32" t="s">
        <v>21</v>
      </c>
      <c r="G106" s="22"/>
    </row>
    <row r="107" spans="1:7" x14ac:dyDescent="0.2">
      <c r="A107" s="43" t="s">
        <v>192</v>
      </c>
      <c r="B107" s="40">
        <v>1.3812154696132596E-2</v>
      </c>
      <c r="C107" s="44">
        <v>120000</v>
      </c>
      <c r="D107" s="44">
        <v>133000</v>
      </c>
      <c r="E107" s="44">
        <v>129800</v>
      </c>
      <c r="F107" s="44">
        <v>133000</v>
      </c>
      <c r="G107" s="44">
        <v>40000</v>
      </c>
    </row>
    <row r="108" spans="1:7" x14ac:dyDescent="0.2">
      <c r="A108" s="43" t="s">
        <v>54</v>
      </c>
      <c r="B108" s="40">
        <v>8.2872928176795577E-3</v>
      </c>
      <c r="C108" s="32" t="s">
        <v>21</v>
      </c>
      <c r="D108" s="32" t="s">
        <v>21</v>
      </c>
      <c r="E108" s="32" t="s">
        <v>21</v>
      </c>
      <c r="F108" s="32" t="s">
        <v>21</v>
      </c>
      <c r="G108" s="22"/>
    </row>
    <row r="109" spans="1:7" x14ac:dyDescent="0.2">
      <c r="A109" s="43" t="s">
        <v>55</v>
      </c>
      <c r="B109" s="40">
        <v>2.7624309392265192E-3</v>
      </c>
      <c r="C109" s="32" t="s">
        <v>21</v>
      </c>
      <c r="D109" s="32" t="s">
        <v>21</v>
      </c>
      <c r="E109" s="32" t="s">
        <v>21</v>
      </c>
      <c r="F109" s="32" t="s">
        <v>21</v>
      </c>
      <c r="G109" s="22"/>
    </row>
    <row r="110" spans="1:7" x14ac:dyDescent="0.2">
      <c r="A110" s="43" t="s">
        <v>180</v>
      </c>
      <c r="B110" s="40">
        <v>2.7624309392265192E-3</v>
      </c>
      <c r="C110" s="32" t="s">
        <v>21</v>
      </c>
      <c r="D110" s="32" t="s">
        <v>21</v>
      </c>
      <c r="E110" s="32" t="s">
        <v>21</v>
      </c>
      <c r="F110" s="32" t="s">
        <v>21</v>
      </c>
      <c r="G110" s="44"/>
    </row>
    <row r="111" spans="1:7" x14ac:dyDescent="0.2">
      <c r="A111" s="43" t="s">
        <v>56</v>
      </c>
      <c r="B111" s="40">
        <v>1.3812154696132596E-2</v>
      </c>
      <c r="C111" s="44">
        <v>130000</v>
      </c>
      <c r="D111" s="44">
        <v>135000</v>
      </c>
      <c r="E111" s="44">
        <v>132000</v>
      </c>
      <c r="F111" s="44">
        <v>132000</v>
      </c>
      <c r="G111" s="44">
        <v>35000</v>
      </c>
    </row>
    <row r="112" spans="1:7" x14ac:dyDescent="0.2">
      <c r="A112" s="43" t="s">
        <v>57</v>
      </c>
      <c r="B112" s="40">
        <v>4.1436464088397788E-2</v>
      </c>
      <c r="C112" s="44">
        <v>125000</v>
      </c>
      <c r="D112" s="44">
        <v>175000</v>
      </c>
      <c r="E112" s="44">
        <v>146833.33333333334</v>
      </c>
      <c r="F112" s="44">
        <v>147500</v>
      </c>
      <c r="G112" s="44">
        <v>30000</v>
      </c>
    </row>
    <row r="113" spans="1:7" x14ac:dyDescent="0.2">
      <c r="A113" s="19" t="s">
        <v>26</v>
      </c>
      <c r="B113" s="20">
        <v>2.4861878453038673E-2</v>
      </c>
      <c r="C113" s="21">
        <v>118400</v>
      </c>
      <c r="D113" s="21">
        <v>175000</v>
      </c>
      <c r="E113" s="21">
        <v>140961.86333333331</v>
      </c>
      <c r="F113" s="21">
        <v>136185.59</v>
      </c>
      <c r="G113" s="21">
        <v>27500</v>
      </c>
    </row>
    <row r="114" spans="1:7" x14ac:dyDescent="0.2">
      <c r="A114" s="19" t="s">
        <v>27</v>
      </c>
      <c r="B114" s="20">
        <v>2.2099447513812154E-2</v>
      </c>
      <c r="C114" s="21">
        <v>135000</v>
      </c>
      <c r="D114" s="21">
        <v>250000</v>
      </c>
      <c r="E114" s="21">
        <v>162000</v>
      </c>
      <c r="F114" s="21">
        <v>140000</v>
      </c>
      <c r="G114" s="21">
        <v>11000</v>
      </c>
    </row>
    <row r="115" spans="1:7" x14ac:dyDescent="0.2">
      <c r="A115" s="19" t="s">
        <v>43</v>
      </c>
      <c r="B115" s="20">
        <v>5.5248618784530384E-3</v>
      </c>
      <c r="C115" s="32" t="s">
        <v>21</v>
      </c>
      <c r="D115" s="32" t="s">
        <v>21</v>
      </c>
      <c r="E115" s="32" t="s">
        <v>21</v>
      </c>
      <c r="F115" s="32" t="s">
        <v>21</v>
      </c>
      <c r="G115" s="44"/>
    </row>
    <row r="116" spans="1:7" x14ac:dyDescent="0.2">
      <c r="A116" s="19" t="s">
        <v>44</v>
      </c>
      <c r="B116" s="20">
        <v>5.5248618784530384E-3</v>
      </c>
      <c r="C116" s="32" t="s">
        <v>21</v>
      </c>
      <c r="D116" s="32" t="s">
        <v>21</v>
      </c>
      <c r="E116" s="32" t="s">
        <v>21</v>
      </c>
      <c r="F116" s="32" t="s">
        <v>21</v>
      </c>
      <c r="G116" s="23"/>
    </row>
    <row r="117" spans="1:7" x14ac:dyDescent="0.2">
      <c r="A117" s="19" t="s">
        <v>29</v>
      </c>
      <c r="B117" s="20">
        <v>5.5248618784530384E-3</v>
      </c>
      <c r="C117" s="32" t="s">
        <v>21</v>
      </c>
      <c r="D117" s="32" t="s">
        <v>21</v>
      </c>
      <c r="E117" s="32" t="s">
        <v>21</v>
      </c>
      <c r="F117" s="32" t="s">
        <v>21</v>
      </c>
      <c r="G117" s="23"/>
    </row>
    <row r="118" spans="1:7" x14ac:dyDescent="0.2">
      <c r="A118" s="19" t="s">
        <v>30</v>
      </c>
      <c r="B118" s="20">
        <v>2.7624309392265192E-2</v>
      </c>
      <c r="C118" s="21">
        <v>130000</v>
      </c>
      <c r="D118" s="21">
        <v>178000</v>
      </c>
      <c r="E118" s="21">
        <v>149142.85714285713</v>
      </c>
      <c r="F118" s="21">
        <v>133000</v>
      </c>
      <c r="G118" s="21">
        <v>25000</v>
      </c>
    </row>
    <row r="119" spans="1:7" x14ac:dyDescent="0.2">
      <c r="A119" s="19" t="s">
        <v>31</v>
      </c>
      <c r="B119" s="20">
        <v>0.20441988950276244</v>
      </c>
      <c r="C119" s="21">
        <v>120000</v>
      </c>
      <c r="D119" s="21">
        <v>260000</v>
      </c>
      <c r="E119" s="21">
        <v>159617.14516129033</v>
      </c>
      <c r="F119" s="21">
        <v>157000</v>
      </c>
      <c r="G119" s="21">
        <v>42150</v>
      </c>
    </row>
    <row r="120" spans="1:7" x14ac:dyDescent="0.2">
      <c r="A120" s="43" t="s">
        <v>58</v>
      </c>
      <c r="B120" s="40">
        <v>2.7624309392265192E-3</v>
      </c>
      <c r="C120" s="32" t="s">
        <v>21</v>
      </c>
      <c r="D120" s="32" t="s">
        <v>21</v>
      </c>
      <c r="E120" s="32" t="s">
        <v>21</v>
      </c>
      <c r="F120" s="32" t="s">
        <v>21</v>
      </c>
      <c r="G120" s="21"/>
    </row>
    <row r="121" spans="1:7" x14ac:dyDescent="0.2">
      <c r="A121" s="43" t="s">
        <v>186</v>
      </c>
      <c r="B121" s="40">
        <v>1.9337016574585635E-2</v>
      </c>
      <c r="C121" s="32" t="s">
        <v>21</v>
      </c>
      <c r="D121" s="32" t="s">
        <v>21</v>
      </c>
      <c r="E121" s="32" t="s">
        <v>21</v>
      </c>
      <c r="F121" s="32" t="s">
        <v>21</v>
      </c>
      <c r="G121" s="22"/>
    </row>
    <row r="122" spans="1:7" x14ac:dyDescent="0.2">
      <c r="A122" s="43" t="s">
        <v>193</v>
      </c>
      <c r="B122" s="40">
        <v>2.7624309392265192E-2</v>
      </c>
      <c r="C122" s="44">
        <v>137000</v>
      </c>
      <c r="D122" s="44">
        <v>200000</v>
      </c>
      <c r="E122" s="44">
        <v>160336</v>
      </c>
      <c r="F122" s="44">
        <v>150012</v>
      </c>
      <c r="G122" s="44">
        <v>25250</v>
      </c>
    </row>
    <row r="123" spans="1:7" x14ac:dyDescent="0.2">
      <c r="A123" s="43" t="s">
        <v>187</v>
      </c>
      <c r="B123" s="40">
        <v>8.8397790055248615E-2</v>
      </c>
      <c r="C123" s="44">
        <v>130000</v>
      </c>
      <c r="D123" s="44">
        <v>216720</v>
      </c>
      <c r="E123" s="44">
        <v>158058.53571428571</v>
      </c>
      <c r="F123" s="44">
        <v>157704.5</v>
      </c>
      <c r="G123" s="44">
        <v>90000</v>
      </c>
    </row>
    <row r="124" spans="1:7" x14ac:dyDescent="0.2">
      <c r="A124" s="43" t="s">
        <v>179</v>
      </c>
      <c r="B124" s="40">
        <v>5.5248618784530384E-3</v>
      </c>
      <c r="C124" s="32" t="s">
        <v>21</v>
      </c>
      <c r="D124" s="32" t="s">
        <v>21</v>
      </c>
      <c r="E124" s="32" t="s">
        <v>21</v>
      </c>
      <c r="F124" s="32" t="s">
        <v>21</v>
      </c>
      <c r="G124" s="22"/>
    </row>
    <row r="125" spans="1:7" x14ac:dyDescent="0.2">
      <c r="A125" s="43" t="s">
        <v>59</v>
      </c>
      <c r="B125" s="40">
        <v>6.0773480662983423E-2</v>
      </c>
      <c r="C125" s="44">
        <v>126000</v>
      </c>
      <c r="D125" s="44">
        <v>185000</v>
      </c>
      <c r="E125" s="44">
        <v>159610.52631578947</v>
      </c>
      <c r="F125" s="44">
        <v>160000</v>
      </c>
      <c r="G125" s="44">
        <v>20000</v>
      </c>
    </row>
    <row r="126" spans="1:7" x14ac:dyDescent="0.2">
      <c r="A126" s="8" t="s">
        <v>176</v>
      </c>
    </row>
    <row r="127" spans="1:7" x14ac:dyDescent="0.2">
      <c r="A127" s="8" t="s">
        <v>177</v>
      </c>
    </row>
    <row r="128" spans="1:7" x14ac:dyDescent="0.2">
      <c r="A128" s="9" t="s">
        <v>178</v>
      </c>
    </row>
    <row r="129" spans="1:6" x14ac:dyDescent="0.2">
      <c r="A129" s="11" t="s">
        <v>45</v>
      </c>
    </row>
    <row r="133" spans="1:6" x14ac:dyDescent="0.2">
      <c r="A133" s="47" t="s">
        <v>213</v>
      </c>
      <c r="B133" s="50">
        <v>2024</v>
      </c>
      <c r="C133" s="50">
        <v>2023</v>
      </c>
      <c r="D133" s="50">
        <v>2022</v>
      </c>
      <c r="E133" s="50">
        <v>2021</v>
      </c>
      <c r="F133" s="50">
        <v>2020</v>
      </c>
    </row>
    <row r="134" spans="1:6" x14ac:dyDescent="0.2">
      <c r="A134" s="25" t="s">
        <v>87</v>
      </c>
      <c r="B134" s="33">
        <v>0.02</v>
      </c>
      <c r="C134" s="33">
        <v>0.01</v>
      </c>
      <c r="D134" s="33">
        <v>0.02</v>
      </c>
      <c r="E134" s="33">
        <v>0.01</v>
      </c>
      <c r="F134" s="33">
        <v>0.02</v>
      </c>
    </row>
    <row r="135" spans="1:6" x14ac:dyDescent="0.2">
      <c r="A135" s="25" t="s">
        <v>18</v>
      </c>
      <c r="B135" s="31">
        <v>0.38</v>
      </c>
      <c r="C135" s="31">
        <v>0.41</v>
      </c>
      <c r="D135" s="31">
        <v>0.4</v>
      </c>
      <c r="E135" s="31">
        <v>0.37</v>
      </c>
      <c r="F135" s="31">
        <v>0.4</v>
      </c>
    </row>
    <row r="136" spans="1:6" x14ac:dyDescent="0.2">
      <c r="A136" s="25" t="s">
        <v>88</v>
      </c>
      <c r="B136" s="31">
        <v>0.09</v>
      </c>
      <c r="C136" s="31">
        <v>0.06</v>
      </c>
      <c r="D136" s="31">
        <v>0.06</v>
      </c>
      <c r="E136" s="31">
        <v>0.08</v>
      </c>
      <c r="F136" s="31">
        <v>7.0000000000000007E-2</v>
      </c>
    </row>
    <row r="137" spans="1:6" x14ac:dyDescent="0.2">
      <c r="A137" s="25" t="s">
        <v>89</v>
      </c>
      <c r="B137" s="31">
        <v>0.15</v>
      </c>
      <c r="C137" s="31">
        <v>0.23</v>
      </c>
      <c r="D137" s="31">
        <v>0.19</v>
      </c>
      <c r="E137" s="31">
        <v>0.19</v>
      </c>
      <c r="F137" s="31">
        <v>0.15</v>
      </c>
    </row>
    <row r="138" spans="1:6" x14ac:dyDescent="0.2">
      <c r="A138" s="25" t="s">
        <v>90</v>
      </c>
      <c r="B138" s="31">
        <v>0.11</v>
      </c>
      <c r="C138" s="31">
        <v>0.08</v>
      </c>
      <c r="D138" s="31">
        <v>0.08</v>
      </c>
      <c r="E138" s="31">
        <v>0.11</v>
      </c>
      <c r="F138" s="31">
        <v>0.1</v>
      </c>
    </row>
    <row r="139" spans="1:6" x14ac:dyDescent="0.2">
      <c r="A139" s="25" t="s">
        <v>91</v>
      </c>
      <c r="B139" s="32" t="s">
        <v>21</v>
      </c>
      <c r="C139" s="33">
        <v>0.01</v>
      </c>
      <c r="D139" s="33">
        <v>0</v>
      </c>
      <c r="E139" s="33">
        <v>0</v>
      </c>
      <c r="F139" s="33">
        <v>0.01</v>
      </c>
    </row>
    <row r="140" spans="1:6" x14ac:dyDescent="0.2">
      <c r="A140" s="25" t="s">
        <v>92</v>
      </c>
      <c r="B140" s="31">
        <v>0.22</v>
      </c>
      <c r="C140" s="31">
        <v>7.0000000000000007E-2</v>
      </c>
      <c r="D140" s="31">
        <v>0.12</v>
      </c>
      <c r="E140" s="31">
        <v>0.11</v>
      </c>
      <c r="F140" s="31">
        <v>0.11</v>
      </c>
    </row>
    <row r="141" spans="1:6" x14ac:dyDescent="0.2">
      <c r="A141" s="25" t="s">
        <v>93</v>
      </c>
      <c r="B141" s="31">
        <v>0.01</v>
      </c>
      <c r="C141" s="31">
        <v>0.01</v>
      </c>
      <c r="D141" s="31">
        <v>0.02</v>
      </c>
      <c r="E141" s="31">
        <v>0.01</v>
      </c>
      <c r="F141" s="31">
        <v>0.02</v>
      </c>
    </row>
    <row r="142" spans="1:6" x14ac:dyDescent="0.2">
      <c r="A142" s="25" t="s">
        <v>44</v>
      </c>
      <c r="B142" s="31">
        <v>0.02</v>
      </c>
      <c r="C142" s="31">
        <v>0.04</v>
      </c>
      <c r="D142" s="31">
        <v>0.03</v>
      </c>
      <c r="E142" s="31">
        <v>0.04</v>
      </c>
      <c r="F142" s="31">
        <v>0.02</v>
      </c>
    </row>
    <row r="143" spans="1:6" x14ac:dyDescent="0.2">
      <c r="A143" s="25" t="s">
        <v>94</v>
      </c>
      <c r="B143" s="35" t="s">
        <v>95</v>
      </c>
      <c r="C143" s="31">
        <v>0.08</v>
      </c>
      <c r="D143" s="31">
        <v>0.1</v>
      </c>
      <c r="E143" s="31">
        <v>0.09</v>
      </c>
      <c r="F143" s="31">
        <v>0.1</v>
      </c>
    </row>
    <row r="144" spans="1:6" x14ac:dyDescent="0.2">
      <c r="A144" s="4" t="s">
        <v>32</v>
      </c>
    </row>
    <row r="145" spans="1:7" x14ac:dyDescent="0.2">
      <c r="A145" s="4" t="s">
        <v>33</v>
      </c>
    </row>
    <row r="146" spans="1:7" x14ac:dyDescent="0.2">
      <c r="A146" s="10" t="s">
        <v>96</v>
      </c>
    </row>
    <row r="150" spans="1:7" x14ac:dyDescent="0.2">
      <c r="A150" s="56" t="s">
        <v>34</v>
      </c>
      <c r="B150" s="57"/>
      <c r="C150" s="62" t="s">
        <v>35</v>
      </c>
      <c r="D150" s="62"/>
      <c r="E150" s="62"/>
      <c r="F150" s="62"/>
      <c r="G150" s="53" t="s">
        <v>36</v>
      </c>
    </row>
    <row r="151" spans="1:7" ht="17" x14ac:dyDescent="0.2">
      <c r="A151" s="56" t="s">
        <v>214</v>
      </c>
      <c r="B151" s="58" t="s">
        <v>37</v>
      </c>
      <c r="C151" s="58" t="s">
        <v>38</v>
      </c>
      <c r="D151" s="58" t="s">
        <v>39</v>
      </c>
      <c r="E151" s="59" t="s">
        <v>40</v>
      </c>
      <c r="F151" s="58" t="s">
        <v>41</v>
      </c>
      <c r="G151" s="58" t="s">
        <v>212</v>
      </c>
    </row>
    <row r="152" spans="1:7" x14ac:dyDescent="0.2">
      <c r="A152" s="19" t="s">
        <v>87</v>
      </c>
      <c r="B152" s="20">
        <v>1.5337423312883436E-2</v>
      </c>
      <c r="C152" s="21">
        <v>120000</v>
      </c>
      <c r="D152" s="21">
        <v>200000</v>
      </c>
      <c r="E152" s="21">
        <v>165000</v>
      </c>
      <c r="F152" s="21">
        <v>170000</v>
      </c>
      <c r="G152" s="23"/>
    </row>
    <row r="153" spans="1:7" x14ac:dyDescent="0.2">
      <c r="A153" s="19" t="s">
        <v>18</v>
      </c>
      <c r="B153" s="20">
        <v>0.38036809815950923</v>
      </c>
      <c r="C153" s="21">
        <v>70000</v>
      </c>
      <c r="D153" s="21">
        <v>230000</v>
      </c>
      <c r="E153" s="21">
        <v>183030.62608695653</v>
      </c>
      <c r="F153" s="21">
        <v>190000</v>
      </c>
      <c r="G153" s="21">
        <v>30000</v>
      </c>
    </row>
    <row r="154" spans="1:7" x14ac:dyDescent="0.2">
      <c r="A154" s="19" t="s">
        <v>88</v>
      </c>
      <c r="B154" s="20">
        <v>8.5889570552147243E-2</v>
      </c>
      <c r="C154" s="21">
        <v>125000</v>
      </c>
      <c r="D154" s="21">
        <v>260000</v>
      </c>
      <c r="E154" s="21">
        <v>157288.92307692306</v>
      </c>
      <c r="F154" s="21">
        <v>150000</v>
      </c>
      <c r="G154" s="21">
        <v>20000</v>
      </c>
    </row>
    <row r="155" spans="1:7" x14ac:dyDescent="0.2">
      <c r="A155" s="19" t="s">
        <v>89</v>
      </c>
      <c r="B155" s="20">
        <v>0.15337423312883436</v>
      </c>
      <c r="C155" s="21">
        <v>60000</v>
      </c>
      <c r="D155" s="21">
        <v>225000</v>
      </c>
      <c r="E155" s="21">
        <v>155770.65217391305</v>
      </c>
      <c r="F155" s="21">
        <v>162500</v>
      </c>
      <c r="G155" s="21">
        <v>40000</v>
      </c>
    </row>
    <row r="156" spans="1:7" x14ac:dyDescent="0.2">
      <c r="A156" s="43" t="s">
        <v>188</v>
      </c>
      <c r="B156" s="40">
        <v>9.202453987730062E-3</v>
      </c>
      <c r="C156" s="32" t="s">
        <v>21</v>
      </c>
      <c r="D156" s="32" t="s">
        <v>21</v>
      </c>
      <c r="E156" s="32" t="s">
        <v>21</v>
      </c>
      <c r="F156" s="32" t="s">
        <v>21</v>
      </c>
      <c r="G156" s="21"/>
    </row>
    <row r="157" spans="1:7" x14ac:dyDescent="0.2">
      <c r="A157" s="43" t="s">
        <v>101</v>
      </c>
      <c r="B157" s="40">
        <v>1.8404907975460124E-2</v>
      </c>
      <c r="C157" s="44">
        <v>130000</v>
      </c>
      <c r="D157" s="44">
        <v>160000</v>
      </c>
      <c r="E157" s="44">
        <v>149000</v>
      </c>
      <c r="F157" s="44">
        <v>155000</v>
      </c>
      <c r="G157" s="44">
        <v>25000</v>
      </c>
    </row>
    <row r="158" spans="1:7" x14ac:dyDescent="0.2">
      <c r="A158" s="43" t="s">
        <v>194</v>
      </c>
      <c r="B158" s="40">
        <v>1.5337423312883436E-2</v>
      </c>
      <c r="C158" s="44">
        <v>95000</v>
      </c>
      <c r="D158" s="44">
        <v>130000</v>
      </c>
      <c r="E158" s="44">
        <v>117500</v>
      </c>
      <c r="F158" s="44">
        <v>122500</v>
      </c>
      <c r="G158" s="22"/>
    </row>
    <row r="159" spans="1:7" x14ac:dyDescent="0.2">
      <c r="A159" s="43" t="s">
        <v>102</v>
      </c>
      <c r="B159" s="40">
        <v>4.6012269938650305E-2</v>
      </c>
      <c r="C159" s="44">
        <v>170000</v>
      </c>
      <c r="D159" s="44">
        <v>185000</v>
      </c>
      <c r="E159" s="44">
        <v>176666.66666666666</v>
      </c>
      <c r="F159" s="44">
        <v>175000</v>
      </c>
      <c r="G159" s="44">
        <v>50000</v>
      </c>
    </row>
    <row r="160" spans="1:7" x14ac:dyDescent="0.2">
      <c r="A160" s="43" t="s">
        <v>50</v>
      </c>
      <c r="B160" s="40">
        <v>9.202453987730062E-3</v>
      </c>
      <c r="C160" s="32" t="s">
        <v>21</v>
      </c>
      <c r="D160" s="32" t="s">
        <v>21</v>
      </c>
      <c r="E160" s="32" t="s">
        <v>21</v>
      </c>
      <c r="F160" s="32" t="s">
        <v>21</v>
      </c>
      <c r="G160" s="22"/>
    </row>
    <row r="161" spans="1:7" x14ac:dyDescent="0.2">
      <c r="A161" s="43" t="s">
        <v>195</v>
      </c>
      <c r="B161" s="40">
        <v>3.0674846625766872E-3</v>
      </c>
      <c r="C161" s="32" t="s">
        <v>21</v>
      </c>
      <c r="D161" s="32" t="s">
        <v>21</v>
      </c>
      <c r="E161" s="32" t="s">
        <v>21</v>
      </c>
      <c r="F161" s="32" t="s">
        <v>21</v>
      </c>
      <c r="G161" s="22"/>
    </row>
    <row r="162" spans="1:7" x14ac:dyDescent="0.2">
      <c r="A162" s="43" t="s">
        <v>189</v>
      </c>
      <c r="B162" s="40">
        <v>3.0674846625766872E-3</v>
      </c>
      <c r="C162" s="32" t="s">
        <v>21</v>
      </c>
      <c r="D162" s="32" t="s">
        <v>21</v>
      </c>
      <c r="E162" s="32" t="s">
        <v>21</v>
      </c>
      <c r="F162" s="32" t="s">
        <v>21</v>
      </c>
      <c r="G162" s="22"/>
    </row>
    <row r="163" spans="1:7" x14ac:dyDescent="0.2">
      <c r="A163" s="43" t="s">
        <v>51</v>
      </c>
      <c r="B163" s="40">
        <v>2.7607361963190184E-2</v>
      </c>
      <c r="C163" s="44">
        <v>108000</v>
      </c>
      <c r="D163" s="44">
        <v>225000</v>
      </c>
      <c r="E163" s="44">
        <v>163238.88888888888</v>
      </c>
      <c r="F163" s="44">
        <v>165000</v>
      </c>
      <c r="G163" s="44">
        <v>22500</v>
      </c>
    </row>
    <row r="164" spans="1:7" x14ac:dyDescent="0.2">
      <c r="A164" s="43" t="s">
        <v>103</v>
      </c>
      <c r="B164" s="40">
        <v>3.0674846625766872E-3</v>
      </c>
      <c r="C164" s="32" t="s">
        <v>21</v>
      </c>
      <c r="D164" s="32" t="s">
        <v>21</v>
      </c>
      <c r="E164" s="32" t="s">
        <v>21</v>
      </c>
      <c r="F164" s="32" t="s">
        <v>21</v>
      </c>
      <c r="G164" s="44"/>
    </row>
    <row r="165" spans="1:7" x14ac:dyDescent="0.2">
      <c r="A165" s="43" t="s">
        <v>104</v>
      </c>
      <c r="B165" s="40">
        <v>3.0674846625766872E-3</v>
      </c>
      <c r="C165" s="32" t="s">
        <v>21</v>
      </c>
      <c r="D165" s="32" t="s">
        <v>21</v>
      </c>
      <c r="E165" s="32" t="s">
        <v>21</v>
      </c>
      <c r="F165" s="32" t="s">
        <v>21</v>
      </c>
      <c r="G165" s="22"/>
    </row>
    <row r="166" spans="1:7" x14ac:dyDescent="0.2">
      <c r="A166" s="43" t="s">
        <v>105</v>
      </c>
      <c r="B166" s="40">
        <v>3.0674846625766872E-3</v>
      </c>
      <c r="C166" s="32" t="s">
        <v>21</v>
      </c>
      <c r="D166" s="32" t="s">
        <v>21</v>
      </c>
      <c r="E166" s="32" t="s">
        <v>21</v>
      </c>
      <c r="F166" s="32" t="s">
        <v>21</v>
      </c>
      <c r="G166" s="44"/>
    </row>
    <row r="167" spans="1:7" x14ac:dyDescent="0.2">
      <c r="A167" s="43" t="s">
        <v>52</v>
      </c>
      <c r="B167" s="40">
        <v>1.2269938650306749E-2</v>
      </c>
      <c r="C167" s="32" t="s">
        <v>21</v>
      </c>
      <c r="D167" s="32" t="s">
        <v>21</v>
      </c>
      <c r="E167" s="32" t="s">
        <v>21</v>
      </c>
      <c r="F167" s="32" t="s">
        <v>21</v>
      </c>
      <c r="G167" s="22"/>
    </row>
    <row r="168" spans="1:7" x14ac:dyDescent="0.2">
      <c r="A168" s="19" t="s">
        <v>90</v>
      </c>
      <c r="B168" s="20">
        <v>0.11349693251533742</v>
      </c>
      <c r="C168" s="21">
        <v>118400</v>
      </c>
      <c r="D168" s="21">
        <v>216720</v>
      </c>
      <c r="E168" s="21">
        <v>146348.41027027025</v>
      </c>
      <c r="F168" s="21">
        <v>142800</v>
      </c>
      <c r="G168" s="21">
        <v>35350</v>
      </c>
    </row>
    <row r="169" spans="1:7" x14ac:dyDescent="0.2">
      <c r="A169" s="19" t="s">
        <v>91</v>
      </c>
      <c r="B169" s="20">
        <v>3.0674846625766872E-3</v>
      </c>
      <c r="C169" s="32" t="s">
        <v>21</v>
      </c>
      <c r="D169" s="32" t="s">
        <v>21</v>
      </c>
      <c r="E169" s="32" t="s">
        <v>21</v>
      </c>
      <c r="F169" s="32" t="s">
        <v>21</v>
      </c>
      <c r="G169" s="23"/>
    </row>
    <row r="170" spans="1:7" x14ac:dyDescent="0.2">
      <c r="A170" s="19" t="s">
        <v>92</v>
      </c>
      <c r="B170" s="20">
        <v>0.22392638036809817</v>
      </c>
      <c r="C170" s="21">
        <v>115000</v>
      </c>
      <c r="D170" s="21">
        <v>185000</v>
      </c>
      <c r="E170" s="21">
        <v>148829.26086956522</v>
      </c>
      <c r="F170" s="21">
        <v>148000</v>
      </c>
      <c r="G170" s="21">
        <v>35000</v>
      </c>
    </row>
    <row r="171" spans="1:7" x14ac:dyDescent="0.2">
      <c r="A171" s="43" t="s">
        <v>97</v>
      </c>
      <c r="B171" s="40">
        <v>5.2147239263803678E-2</v>
      </c>
      <c r="C171" s="44">
        <v>115000</v>
      </c>
      <c r="D171" s="44">
        <v>135000</v>
      </c>
      <c r="E171" s="44">
        <v>124941.17647058824</v>
      </c>
      <c r="F171" s="44">
        <v>125000</v>
      </c>
      <c r="G171" s="44">
        <v>40000</v>
      </c>
    </row>
    <row r="172" spans="1:7" x14ac:dyDescent="0.2">
      <c r="A172" s="43" t="s">
        <v>190</v>
      </c>
      <c r="B172" s="40">
        <v>3.0674846625766872E-3</v>
      </c>
      <c r="C172" s="32" t="s">
        <v>21</v>
      </c>
      <c r="D172" s="32" t="s">
        <v>21</v>
      </c>
      <c r="E172" s="32" t="s">
        <v>21</v>
      </c>
      <c r="F172" s="32" t="s">
        <v>21</v>
      </c>
      <c r="G172" s="22"/>
    </row>
    <row r="173" spans="1:7" x14ac:dyDescent="0.2">
      <c r="A173" s="43" t="s">
        <v>196</v>
      </c>
      <c r="B173" s="40">
        <v>3.0674846625766871E-2</v>
      </c>
      <c r="C173" s="44">
        <v>130000</v>
      </c>
      <c r="D173" s="44">
        <v>152250</v>
      </c>
      <c r="E173" s="44">
        <v>137725</v>
      </c>
      <c r="F173" s="44">
        <v>133000</v>
      </c>
      <c r="G173" s="44">
        <v>30000</v>
      </c>
    </row>
    <row r="174" spans="1:7" x14ac:dyDescent="0.2">
      <c r="A174" s="43" t="s">
        <v>98</v>
      </c>
      <c r="B174" s="40">
        <v>3.0674846625766872E-3</v>
      </c>
      <c r="C174" s="32" t="s">
        <v>21</v>
      </c>
      <c r="D174" s="32" t="s">
        <v>21</v>
      </c>
      <c r="E174" s="32" t="s">
        <v>21</v>
      </c>
      <c r="F174" s="32" t="s">
        <v>21</v>
      </c>
      <c r="G174" s="22"/>
    </row>
    <row r="175" spans="1:7" x14ac:dyDescent="0.2">
      <c r="A175" s="43" t="s">
        <v>99</v>
      </c>
      <c r="B175" s="40">
        <v>8.8957055214723926E-2</v>
      </c>
      <c r="C175" s="44">
        <v>122000</v>
      </c>
      <c r="D175" s="44">
        <v>185000</v>
      </c>
      <c r="E175" s="44">
        <v>165238.58620689655</v>
      </c>
      <c r="F175" s="44">
        <v>169100</v>
      </c>
      <c r="G175" s="44">
        <v>40000</v>
      </c>
    </row>
    <row r="176" spans="1:7" x14ac:dyDescent="0.2">
      <c r="A176" s="43" t="s">
        <v>100</v>
      </c>
      <c r="B176" s="40">
        <v>4.6012269938650305E-2</v>
      </c>
      <c r="C176" s="44">
        <v>126000</v>
      </c>
      <c r="D176" s="44">
        <v>182000</v>
      </c>
      <c r="E176" s="44">
        <v>154368.18181818182</v>
      </c>
      <c r="F176" s="44">
        <v>152250</v>
      </c>
      <c r="G176" s="44">
        <v>25500</v>
      </c>
    </row>
    <row r="177" spans="1:7" x14ac:dyDescent="0.2">
      <c r="A177" s="19" t="s">
        <v>93</v>
      </c>
      <c r="B177" s="20">
        <v>9.202453987730062E-3</v>
      </c>
      <c r="C177" s="32" t="s">
        <v>21</v>
      </c>
      <c r="D177" s="32" t="s">
        <v>21</v>
      </c>
      <c r="E177" s="32" t="s">
        <v>21</v>
      </c>
      <c r="F177" s="32" t="s">
        <v>21</v>
      </c>
      <c r="G177" s="23"/>
    </row>
    <row r="178" spans="1:7" x14ac:dyDescent="0.2">
      <c r="A178" s="19" t="s">
        <v>44</v>
      </c>
      <c r="B178" s="20">
        <v>1.5337423312883436E-2</v>
      </c>
      <c r="C178" s="21">
        <v>132000</v>
      </c>
      <c r="D178" s="21">
        <v>185000</v>
      </c>
      <c r="E178" s="21">
        <v>154250</v>
      </c>
      <c r="F178" s="21">
        <v>150000</v>
      </c>
      <c r="G178" s="23"/>
    </row>
    <row r="179" spans="1:7" x14ac:dyDescent="0.2">
      <c r="A179" s="8" t="s">
        <v>176</v>
      </c>
    </row>
    <row r="180" spans="1:7" x14ac:dyDescent="0.2">
      <c r="A180" s="8" t="s">
        <v>197</v>
      </c>
    </row>
    <row r="181" spans="1:7" x14ac:dyDescent="0.2">
      <c r="A181" s="9" t="s">
        <v>198</v>
      </c>
    </row>
    <row r="182" spans="1:7" x14ac:dyDescent="0.2">
      <c r="A182" s="11" t="s">
        <v>45</v>
      </c>
    </row>
    <row r="186" spans="1:7" x14ac:dyDescent="0.2">
      <c r="A186" s="54" t="s">
        <v>34</v>
      </c>
      <c r="B186" s="60"/>
      <c r="C186" s="63" t="s">
        <v>35</v>
      </c>
      <c r="D186" s="63"/>
      <c r="E186" s="63"/>
      <c r="F186" s="63"/>
    </row>
    <row r="187" spans="1:7" x14ac:dyDescent="0.2">
      <c r="A187" s="54" t="s">
        <v>215</v>
      </c>
      <c r="B187" s="55" t="s">
        <v>37</v>
      </c>
      <c r="C187" s="55" t="s">
        <v>38</v>
      </c>
      <c r="D187" s="55" t="s">
        <v>39</v>
      </c>
      <c r="E187" s="61" t="s">
        <v>40</v>
      </c>
      <c r="F187" s="55" t="s">
        <v>41</v>
      </c>
    </row>
    <row r="188" spans="1:7" x14ac:dyDescent="0.2">
      <c r="A188" s="12" t="s">
        <v>106</v>
      </c>
      <c r="B188" s="13">
        <v>6.4220183486238536E-2</v>
      </c>
      <c r="C188" s="14">
        <v>60000</v>
      </c>
      <c r="D188" s="14">
        <v>159150</v>
      </c>
      <c r="E188" s="14">
        <v>113688.86</v>
      </c>
      <c r="F188" s="14">
        <v>105410</v>
      </c>
    </row>
    <row r="189" spans="1:7" x14ac:dyDescent="0.2">
      <c r="A189" s="30" t="s">
        <v>107</v>
      </c>
      <c r="B189" s="6">
        <v>3.9755351681957186E-2</v>
      </c>
      <c r="C189" s="7">
        <v>60000</v>
      </c>
      <c r="D189" s="7">
        <v>159150</v>
      </c>
      <c r="E189" s="7">
        <v>115064.88888888889</v>
      </c>
      <c r="F189" s="7">
        <v>105410</v>
      </c>
    </row>
    <row r="190" spans="1:7" x14ac:dyDescent="0.2">
      <c r="A190" s="30" t="s">
        <v>108</v>
      </c>
      <c r="B190" s="6">
        <v>3.0581039755351682E-3</v>
      </c>
      <c r="C190" s="32" t="s">
        <v>21</v>
      </c>
      <c r="D190" s="32" t="s">
        <v>21</v>
      </c>
      <c r="E190" s="32" t="s">
        <v>21</v>
      </c>
      <c r="F190" s="32" t="s">
        <v>21</v>
      </c>
    </row>
    <row r="191" spans="1:7" x14ac:dyDescent="0.2">
      <c r="A191" s="30" t="s">
        <v>109</v>
      </c>
      <c r="B191" s="6">
        <v>6.1162079510703364E-3</v>
      </c>
      <c r="C191" s="32" t="s">
        <v>21</v>
      </c>
      <c r="D191" s="32" t="s">
        <v>21</v>
      </c>
      <c r="E191" s="32" t="s">
        <v>21</v>
      </c>
      <c r="F191" s="32" t="s">
        <v>21</v>
      </c>
    </row>
    <row r="192" spans="1:7" x14ac:dyDescent="0.2">
      <c r="A192" s="30" t="s">
        <v>110</v>
      </c>
      <c r="B192" s="6">
        <v>1.5290519877675841E-2</v>
      </c>
      <c r="C192" s="32" t="s">
        <v>21</v>
      </c>
      <c r="D192" s="32" t="s">
        <v>21</v>
      </c>
      <c r="E192" s="32" t="s">
        <v>21</v>
      </c>
      <c r="F192" s="32" t="s">
        <v>21</v>
      </c>
    </row>
    <row r="193" spans="1:6" x14ac:dyDescent="0.2">
      <c r="A193" s="12" t="s">
        <v>111</v>
      </c>
      <c r="B193" s="13">
        <v>0.93577981651376152</v>
      </c>
      <c r="C193" s="14">
        <v>95000</v>
      </c>
      <c r="D193" s="14">
        <v>260000</v>
      </c>
      <c r="E193" s="14">
        <v>165615.20205479453</v>
      </c>
      <c r="F193" s="14">
        <v>170550</v>
      </c>
    </row>
    <row r="194" spans="1:6" x14ac:dyDescent="0.2">
      <c r="A194" s="5" t="s">
        <v>112</v>
      </c>
      <c r="B194" s="6">
        <v>3.3639143730886847E-2</v>
      </c>
      <c r="C194" s="7">
        <v>130000</v>
      </c>
      <c r="D194" s="7">
        <v>190000</v>
      </c>
      <c r="E194" s="7">
        <v>169310</v>
      </c>
      <c r="F194" s="7">
        <v>170500</v>
      </c>
    </row>
    <row r="195" spans="1:6" x14ac:dyDescent="0.2">
      <c r="A195" s="30" t="s">
        <v>120</v>
      </c>
      <c r="B195" s="29">
        <v>2.4464831804281346E-2</v>
      </c>
      <c r="C195" s="34">
        <v>169100</v>
      </c>
      <c r="D195" s="34">
        <v>190000</v>
      </c>
      <c r="E195" s="34">
        <v>181442.85714285713</v>
      </c>
      <c r="F195" s="34">
        <v>190000</v>
      </c>
    </row>
    <row r="196" spans="1:6" x14ac:dyDescent="0.2">
      <c r="A196" s="30" t="s">
        <v>119</v>
      </c>
      <c r="B196" s="29">
        <v>9.1743119266055051E-3</v>
      </c>
      <c r="C196" s="32" t="s">
        <v>21</v>
      </c>
      <c r="D196" s="32" t="s">
        <v>21</v>
      </c>
      <c r="E196" s="32" t="s">
        <v>21</v>
      </c>
      <c r="F196" s="32" t="s">
        <v>21</v>
      </c>
    </row>
    <row r="197" spans="1:6" x14ac:dyDescent="0.2">
      <c r="A197" s="5" t="s">
        <v>113</v>
      </c>
      <c r="B197" s="6">
        <v>0.36391437308868502</v>
      </c>
      <c r="C197" s="7">
        <v>95000</v>
      </c>
      <c r="D197" s="7">
        <v>250000</v>
      </c>
      <c r="E197" s="7">
        <v>166312.45614035087</v>
      </c>
      <c r="F197" s="7">
        <v>175000</v>
      </c>
    </row>
    <row r="198" spans="1:6" x14ac:dyDescent="0.2">
      <c r="A198" s="30" t="s">
        <v>122</v>
      </c>
      <c r="B198" s="29">
        <v>0.3149847094801223</v>
      </c>
      <c r="C198" s="34">
        <v>95000</v>
      </c>
      <c r="D198" s="34">
        <v>250000</v>
      </c>
      <c r="E198" s="34">
        <v>169097.1717171717</v>
      </c>
      <c r="F198" s="34">
        <v>175000</v>
      </c>
    </row>
    <row r="199" spans="1:6" x14ac:dyDescent="0.2">
      <c r="A199" s="30" t="s">
        <v>199</v>
      </c>
      <c r="B199" s="29">
        <v>1.5290519877675841E-2</v>
      </c>
      <c r="C199" s="34">
        <v>115000</v>
      </c>
      <c r="D199" s="34">
        <v>190000</v>
      </c>
      <c r="E199" s="34">
        <v>137800</v>
      </c>
      <c r="F199" s="34">
        <v>128000</v>
      </c>
    </row>
    <row r="200" spans="1:6" x14ac:dyDescent="0.2">
      <c r="A200" s="30" t="s">
        <v>123</v>
      </c>
      <c r="B200" s="29">
        <v>1.5290519877675841E-2</v>
      </c>
      <c r="C200" s="34">
        <v>130000</v>
      </c>
      <c r="D200" s="34">
        <v>192000</v>
      </c>
      <c r="E200" s="34">
        <v>156400</v>
      </c>
      <c r="F200" s="34">
        <v>140000</v>
      </c>
    </row>
    <row r="201" spans="1:6" x14ac:dyDescent="0.2">
      <c r="A201" s="30" t="s">
        <v>121</v>
      </c>
      <c r="B201" s="29">
        <v>1.834862385321101E-2</v>
      </c>
      <c r="C201" s="34">
        <v>120000</v>
      </c>
      <c r="D201" s="34">
        <v>190000</v>
      </c>
      <c r="E201" s="34">
        <v>149600</v>
      </c>
      <c r="F201" s="34">
        <v>133000</v>
      </c>
    </row>
    <row r="202" spans="1:6" x14ac:dyDescent="0.2">
      <c r="A202" s="5" t="s">
        <v>114</v>
      </c>
      <c r="B202" s="6">
        <v>0.18042813455657492</v>
      </c>
      <c r="C202" s="7">
        <v>117000</v>
      </c>
      <c r="D202" s="7">
        <v>200000</v>
      </c>
      <c r="E202" s="7">
        <v>164948.27586206896</v>
      </c>
      <c r="F202" s="7">
        <v>170500</v>
      </c>
    </row>
    <row r="203" spans="1:6" x14ac:dyDescent="0.2">
      <c r="A203" s="30" t="s">
        <v>125</v>
      </c>
      <c r="B203" s="29">
        <v>1.834862385321101E-2</v>
      </c>
      <c r="C203" s="34">
        <v>125000</v>
      </c>
      <c r="D203" s="34">
        <v>190000</v>
      </c>
      <c r="E203" s="34">
        <v>155833.33333333334</v>
      </c>
      <c r="F203" s="34">
        <v>152500</v>
      </c>
    </row>
    <row r="204" spans="1:6" x14ac:dyDescent="0.2">
      <c r="A204" s="30" t="s">
        <v>126</v>
      </c>
      <c r="B204" s="29">
        <v>1.5290519877675841E-2</v>
      </c>
      <c r="C204" s="34">
        <v>127000</v>
      </c>
      <c r="D204" s="34">
        <v>192000</v>
      </c>
      <c r="E204" s="34">
        <v>162200</v>
      </c>
      <c r="F204" s="34">
        <v>152000</v>
      </c>
    </row>
    <row r="205" spans="1:6" x14ac:dyDescent="0.2">
      <c r="A205" s="30" t="s">
        <v>127</v>
      </c>
      <c r="B205" s="29">
        <v>0.14067278287461774</v>
      </c>
      <c r="C205" s="34">
        <v>117000</v>
      </c>
      <c r="D205" s="34">
        <v>200000</v>
      </c>
      <c r="E205" s="34">
        <v>166577.77777777778</v>
      </c>
      <c r="F205" s="34">
        <v>175000</v>
      </c>
    </row>
    <row r="206" spans="1:6" x14ac:dyDescent="0.2">
      <c r="A206" s="30" t="s">
        <v>124</v>
      </c>
      <c r="B206" s="29">
        <v>6.1162079510703364E-3</v>
      </c>
      <c r="C206" s="32" t="s">
        <v>21</v>
      </c>
      <c r="D206" s="32" t="s">
        <v>21</v>
      </c>
      <c r="E206" s="32" t="s">
        <v>21</v>
      </c>
      <c r="F206" s="32" t="s">
        <v>21</v>
      </c>
    </row>
    <row r="207" spans="1:6" x14ac:dyDescent="0.2">
      <c r="A207" s="5" t="s">
        <v>115</v>
      </c>
      <c r="B207" s="6">
        <v>3.0581039755351682E-3</v>
      </c>
      <c r="C207" s="32" t="s">
        <v>21</v>
      </c>
      <c r="D207" s="32" t="s">
        <v>21</v>
      </c>
      <c r="E207" s="32" t="s">
        <v>21</v>
      </c>
      <c r="F207" s="32" t="s">
        <v>21</v>
      </c>
    </row>
    <row r="208" spans="1:6" x14ac:dyDescent="0.2">
      <c r="A208" s="5" t="s">
        <v>116</v>
      </c>
      <c r="B208" s="6">
        <v>3.669724770642202E-2</v>
      </c>
      <c r="C208" s="7">
        <v>118400</v>
      </c>
      <c r="D208" s="7">
        <v>225000</v>
      </c>
      <c r="E208" s="7">
        <v>164033.33333333334</v>
      </c>
      <c r="F208" s="7">
        <v>165000</v>
      </c>
    </row>
    <row r="209" spans="1:6" x14ac:dyDescent="0.2">
      <c r="A209" s="30" t="s">
        <v>129</v>
      </c>
      <c r="B209" s="29">
        <v>1.2232415902140673E-2</v>
      </c>
      <c r="C209" s="34">
        <v>118400</v>
      </c>
      <c r="D209" s="34">
        <v>190000</v>
      </c>
      <c r="E209" s="34">
        <v>162100</v>
      </c>
      <c r="F209" s="34">
        <v>170000</v>
      </c>
    </row>
    <row r="210" spans="1:6" x14ac:dyDescent="0.2">
      <c r="A210" s="30" t="s">
        <v>128</v>
      </c>
      <c r="B210" s="29">
        <v>2.4464831804281346E-2</v>
      </c>
      <c r="C210" s="15">
        <v>125000</v>
      </c>
      <c r="D210" s="15">
        <v>225000</v>
      </c>
      <c r="E210" s="15">
        <v>165000</v>
      </c>
      <c r="F210" s="15">
        <v>165000</v>
      </c>
    </row>
    <row r="211" spans="1:6" x14ac:dyDescent="0.2">
      <c r="A211" s="5" t="s">
        <v>117</v>
      </c>
      <c r="B211" s="6">
        <v>5.5045871559633031E-2</v>
      </c>
      <c r="C211" s="7">
        <v>120000</v>
      </c>
      <c r="D211" s="7">
        <v>200000</v>
      </c>
      <c r="E211" s="7">
        <v>173228.33333333334</v>
      </c>
      <c r="F211" s="7">
        <v>185500</v>
      </c>
    </row>
    <row r="212" spans="1:6" x14ac:dyDescent="0.2">
      <c r="A212" s="30" t="s">
        <v>132</v>
      </c>
      <c r="B212" s="29">
        <v>2.7522935779816515E-2</v>
      </c>
      <c r="C212" s="34">
        <v>140000</v>
      </c>
      <c r="D212" s="34">
        <v>192000</v>
      </c>
      <c r="E212" s="34">
        <v>167678.88888888888</v>
      </c>
      <c r="F212" s="34">
        <v>169110</v>
      </c>
    </row>
    <row r="213" spans="1:6" x14ac:dyDescent="0.2">
      <c r="A213" s="30" t="s">
        <v>131</v>
      </c>
      <c r="B213" s="29">
        <v>2.1406727828746176E-2</v>
      </c>
      <c r="C213" s="34">
        <v>150000</v>
      </c>
      <c r="D213" s="34">
        <v>193000</v>
      </c>
      <c r="E213" s="34">
        <v>184142.85714285713</v>
      </c>
      <c r="F213" s="34">
        <v>190000</v>
      </c>
    </row>
    <row r="214" spans="1:6" x14ac:dyDescent="0.2">
      <c r="A214" s="30" t="s">
        <v>130</v>
      </c>
      <c r="B214" s="29">
        <v>6.1162079510703364E-3</v>
      </c>
      <c r="C214" s="32" t="s">
        <v>21</v>
      </c>
      <c r="D214" s="32" t="s">
        <v>21</v>
      </c>
      <c r="E214" s="32" t="s">
        <v>21</v>
      </c>
      <c r="F214" s="32" t="s">
        <v>21</v>
      </c>
    </row>
    <row r="215" spans="1:6" x14ac:dyDescent="0.2">
      <c r="A215" s="5" t="s">
        <v>118</v>
      </c>
      <c r="B215" s="6">
        <v>0.26299694189602446</v>
      </c>
      <c r="C215" s="7">
        <v>126000</v>
      </c>
      <c r="D215" s="7">
        <v>260000</v>
      </c>
      <c r="E215" s="7">
        <v>163865.93670886077</v>
      </c>
      <c r="F215" s="7">
        <v>160000</v>
      </c>
    </row>
    <row r="216" spans="1:6" x14ac:dyDescent="0.2">
      <c r="A216" s="30" t="s">
        <v>170</v>
      </c>
      <c r="B216" s="29">
        <v>3.669724770642202E-2</v>
      </c>
      <c r="C216" s="34">
        <v>130000</v>
      </c>
      <c r="D216" s="34">
        <v>195000</v>
      </c>
      <c r="E216" s="34">
        <v>161909.09090909091</v>
      </c>
      <c r="F216" s="34">
        <v>150000</v>
      </c>
    </row>
    <row r="217" spans="1:6" x14ac:dyDescent="0.2">
      <c r="A217" s="30" t="s">
        <v>171</v>
      </c>
      <c r="B217" s="29">
        <v>1.2232415902140673E-2</v>
      </c>
      <c r="C217" s="34">
        <v>157909</v>
      </c>
      <c r="D217" s="34">
        <v>192000</v>
      </c>
      <c r="E217" s="34">
        <v>174977.25</v>
      </c>
      <c r="F217" s="34">
        <v>175000</v>
      </c>
    </row>
    <row r="218" spans="1:6" x14ac:dyDescent="0.2">
      <c r="A218" s="30" t="s">
        <v>172</v>
      </c>
      <c r="B218" s="29">
        <v>0.10397553516819572</v>
      </c>
      <c r="C218" s="34">
        <v>148000</v>
      </c>
      <c r="D218" s="34">
        <v>260000</v>
      </c>
      <c r="E218" s="34">
        <v>172275.86206896551</v>
      </c>
      <c r="F218" s="34">
        <v>165000</v>
      </c>
    </row>
    <row r="219" spans="1:6" x14ac:dyDescent="0.2">
      <c r="A219" s="30" t="s">
        <v>173</v>
      </c>
      <c r="B219" s="29">
        <v>9.1743119266055051E-2</v>
      </c>
      <c r="C219" s="34">
        <v>126000</v>
      </c>
      <c r="D219" s="34">
        <v>192000</v>
      </c>
      <c r="E219" s="34">
        <v>158793.10344827586</v>
      </c>
      <c r="F219" s="34">
        <v>157500</v>
      </c>
    </row>
    <row r="220" spans="1:6" x14ac:dyDescent="0.2">
      <c r="A220" s="30" t="s">
        <v>133</v>
      </c>
      <c r="B220" s="29">
        <v>1.834862385321101E-2</v>
      </c>
      <c r="C220" s="15">
        <v>127000</v>
      </c>
      <c r="D220" s="15">
        <v>167500</v>
      </c>
      <c r="E220" s="15">
        <v>143916.66666666666</v>
      </c>
      <c r="F220" s="15">
        <v>143000</v>
      </c>
    </row>
    <row r="221" spans="1:6" x14ac:dyDescent="0.2">
      <c r="A221" s="8" t="s">
        <v>176</v>
      </c>
    </row>
    <row r="222" spans="1:6" x14ac:dyDescent="0.2">
      <c r="A222" s="11" t="s">
        <v>45</v>
      </c>
    </row>
    <row r="226" spans="1:6" x14ac:dyDescent="0.2">
      <c r="A226" s="54" t="s">
        <v>134</v>
      </c>
      <c r="B226" s="60"/>
      <c r="C226" s="60"/>
      <c r="D226" s="60"/>
      <c r="E226" s="60"/>
      <c r="F226" s="60"/>
    </row>
    <row r="227" spans="1:6" x14ac:dyDescent="0.2">
      <c r="A227" s="54" t="s">
        <v>216</v>
      </c>
      <c r="B227" s="55" t="s">
        <v>37</v>
      </c>
      <c r="C227" s="55" t="s">
        <v>38</v>
      </c>
      <c r="D227" s="55" t="s">
        <v>39</v>
      </c>
      <c r="E227" s="55" t="s">
        <v>40</v>
      </c>
      <c r="F227" s="55" t="s">
        <v>41</v>
      </c>
    </row>
    <row r="228" spans="1:6" x14ac:dyDescent="0.2">
      <c r="A228" s="36" t="s">
        <v>135</v>
      </c>
      <c r="B228" s="29">
        <v>5.4200542005420054E-3</v>
      </c>
      <c r="C228" s="32" t="s">
        <v>21</v>
      </c>
      <c r="D228" s="32" t="s">
        <v>21</v>
      </c>
      <c r="E228" s="32" t="s">
        <v>21</v>
      </c>
      <c r="F228" s="32" t="s">
        <v>21</v>
      </c>
    </row>
    <row r="229" spans="1:6" x14ac:dyDescent="0.2">
      <c r="A229" s="36" t="s">
        <v>136</v>
      </c>
      <c r="B229" s="29">
        <v>0.59891598915989164</v>
      </c>
      <c r="C229" s="34">
        <v>60000</v>
      </c>
      <c r="D229" s="34">
        <v>260000</v>
      </c>
      <c r="E229" s="34">
        <v>164663.66397790055</v>
      </c>
      <c r="F229" s="34">
        <v>171000</v>
      </c>
    </row>
    <row r="230" spans="1:6" x14ac:dyDescent="0.2">
      <c r="A230" s="36" t="s">
        <v>137</v>
      </c>
      <c r="B230" s="29">
        <v>0.39566395663956638</v>
      </c>
      <c r="C230" s="34">
        <v>90000</v>
      </c>
      <c r="D230" s="34">
        <v>250000</v>
      </c>
      <c r="E230" s="34">
        <v>161907.76800000001</v>
      </c>
      <c r="F230" s="34">
        <v>169100</v>
      </c>
    </row>
    <row r="231" spans="1:6" x14ac:dyDescent="0.2">
      <c r="A231" s="11" t="s">
        <v>45</v>
      </c>
    </row>
    <row r="235" spans="1:6" x14ac:dyDescent="0.2">
      <c r="A235" s="56" t="s">
        <v>134</v>
      </c>
      <c r="B235" s="57"/>
      <c r="C235" s="57"/>
      <c r="D235" s="57"/>
      <c r="E235" s="57"/>
      <c r="F235" s="57"/>
    </row>
    <row r="236" spans="1:6" x14ac:dyDescent="0.2">
      <c r="A236" s="56" t="s">
        <v>217</v>
      </c>
      <c r="B236" s="58" t="s">
        <v>37</v>
      </c>
      <c r="C236" s="58" t="s">
        <v>38</v>
      </c>
      <c r="D236" s="58" t="s">
        <v>39</v>
      </c>
      <c r="E236" s="58" t="s">
        <v>40</v>
      </c>
      <c r="F236" s="58" t="s">
        <v>41</v>
      </c>
    </row>
    <row r="237" spans="1:6" x14ac:dyDescent="0.2">
      <c r="A237" s="45" t="s">
        <v>138</v>
      </c>
      <c r="B237" s="40">
        <v>0.27371273712737126</v>
      </c>
      <c r="C237" s="44">
        <v>91000</v>
      </c>
      <c r="D237" s="44">
        <v>260000</v>
      </c>
      <c r="E237" s="44">
        <v>161608.23809523811</v>
      </c>
      <c r="F237" s="44">
        <v>162500</v>
      </c>
    </row>
    <row r="238" spans="1:6" x14ac:dyDescent="0.2">
      <c r="A238" s="45" t="s">
        <v>139</v>
      </c>
      <c r="B238" s="40">
        <v>0.36856368563685638</v>
      </c>
      <c r="C238" s="44">
        <v>70000</v>
      </c>
      <c r="D238" s="44">
        <v>210000</v>
      </c>
      <c r="E238" s="44">
        <v>167805.09982142856</v>
      </c>
      <c r="F238" s="44">
        <v>175000</v>
      </c>
    </row>
    <row r="239" spans="1:6" x14ac:dyDescent="0.2">
      <c r="A239" s="45" t="s">
        <v>44</v>
      </c>
      <c r="B239" s="40">
        <v>0.35772357723577236</v>
      </c>
      <c r="C239" s="44">
        <v>60000</v>
      </c>
      <c r="D239" s="44">
        <v>200000</v>
      </c>
      <c r="E239" s="44">
        <v>160570.54954954956</v>
      </c>
      <c r="F239" s="44">
        <v>165000</v>
      </c>
    </row>
    <row r="243" spans="1:2" x14ac:dyDescent="0.2">
      <c r="A243" s="54" t="s">
        <v>140</v>
      </c>
      <c r="B243" s="60"/>
    </row>
    <row r="244" spans="1:2" x14ac:dyDescent="0.2">
      <c r="A244" s="54" t="s">
        <v>208</v>
      </c>
      <c r="B244" s="60"/>
    </row>
    <row r="245" spans="1:2" x14ac:dyDescent="0.2">
      <c r="A245" s="47" t="s">
        <v>141</v>
      </c>
      <c r="B245" s="55" t="s">
        <v>142</v>
      </c>
    </row>
    <row r="246" spans="1:2" x14ac:dyDescent="0.2">
      <c r="A246" s="37" t="s">
        <v>143</v>
      </c>
      <c r="B246">
        <v>8</v>
      </c>
    </row>
    <row r="247" spans="1:2" x14ac:dyDescent="0.2">
      <c r="A247" s="37" t="s">
        <v>144</v>
      </c>
      <c r="B247">
        <v>22</v>
      </c>
    </row>
    <row r="248" spans="1:2" x14ac:dyDescent="0.2">
      <c r="A248" s="37" t="s">
        <v>145</v>
      </c>
      <c r="B248">
        <v>3</v>
      </c>
    </row>
    <row r="249" spans="1:2" x14ac:dyDescent="0.2">
      <c r="A249" s="37" t="s">
        <v>146</v>
      </c>
      <c r="B249">
        <v>7</v>
      </c>
    </row>
    <row r="250" spans="1:2" x14ac:dyDescent="0.2">
      <c r="A250" s="37" t="s">
        <v>147</v>
      </c>
      <c r="B250">
        <v>16</v>
      </c>
    </row>
    <row r="251" spans="1:2" x14ac:dyDescent="0.2">
      <c r="A251" s="37" t="s">
        <v>200</v>
      </c>
      <c r="B251">
        <v>45</v>
      </c>
    </row>
    <row r="252" spans="1:2" x14ac:dyDescent="0.2">
      <c r="A252" s="37" t="s">
        <v>148</v>
      </c>
      <c r="B252">
        <v>9</v>
      </c>
    </row>
    <row r="253" spans="1:2" x14ac:dyDescent="0.2">
      <c r="A253" s="37" t="s">
        <v>149</v>
      </c>
      <c r="B253">
        <v>5</v>
      </c>
    </row>
    <row r="254" spans="1:2" x14ac:dyDescent="0.2">
      <c r="A254" s="37" t="s">
        <v>150</v>
      </c>
      <c r="B254">
        <v>3</v>
      </c>
    </row>
    <row r="255" spans="1:2" x14ac:dyDescent="0.2">
      <c r="A255" s="37" t="s">
        <v>151</v>
      </c>
      <c r="B255">
        <v>5</v>
      </c>
    </row>
    <row r="256" spans="1:2" x14ac:dyDescent="0.2">
      <c r="A256" s="37" t="s">
        <v>152</v>
      </c>
      <c r="B256">
        <v>3</v>
      </c>
    </row>
    <row r="257" spans="1:2" x14ac:dyDescent="0.2">
      <c r="A257" s="37" t="s">
        <v>153</v>
      </c>
      <c r="B257">
        <v>3</v>
      </c>
    </row>
    <row r="258" spans="1:2" x14ac:dyDescent="0.2">
      <c r="A258" s="37" t="s">
        <v>154</v>
      </c>
      <c r="B258">
        <v>4</v>
      </c>
    </row>
    <row r="259" spans="1:2" x14ac:dyDescent="0.2">
      <c r="A259" s="37" t="s">
        <v>155</v>
      </c>
      <c r="B259">
        <v>5</v>
      </c>
    </row>
    <row r="260" spans="1:2" x14ac:dyDescent="0.2">
      <c r="A260" s="37" t="s">
        <v>156</v>
      </c>
      <c r="B260">
        <v>4</v>
      </c>
    </row>
    <row r="261" spans="1:2" x14ac:dyDescent="0.2">
      <c r="A261" s="37" t="s">
        <v>157</v>
      </c>
      <c r="B261">
        <v>4</v>
      </c>
    </row>
    <row r="262" spans="1:2" x14ac:dyDescent="0.2">
      <c r="A262" s="37" t="s">
        <v>201</v>
      </c>
      <c r="B262">
        <v>3</v>
      </c>
    </row>
    <row r="263" spans="1:2" x14ac:dyDescent="0.2">
      <c r="A263" s="37" t="s">
        <v>158</v>
      </c>
      <c r="B263">
        <v>6</v>
      </c>
    </row>
    <row r="264" spans="1:2" x14ac:dyDescent="0.2">
      <c r="A264" s="37" t="s">
        <v>159</v>
      </c>
      <c r="B264">
        <v>21</v>
      </c>
    </row>
    <row r="265" spans="1:2" x14ac:dyDescent="0.2">
      <c r="A265" s="37" t="s">
        <v>160</v>
      </c>
      <c r="B265">
        <v>5</v>
      </c>
    </row>
    <row r="266" spans="1:2" x14ac:dyDescent="0.2">
      <c r="A266" s="37" t="s">
        <v>161</v>
      </c>
      <c r="B266">
        <v>3</v>
      </c>
    </row>
    <row r="267" spans="1:2" x14ac:dyDescent="0.2">
      <c r="A267" s="37" t="s">
        <v>162</v>
      </c>
      <c r="B267">
        <v>4</v>
      </c>
    </row>
    <row r="268" spans="1:2" x14ac:dyDescent="0.2">
      <c r="A268" s="37" t="s">
        <v>163</v>
      </c>
      <c r="B268">
        <v>3</v>
      </c>
    </row>
    <row r="269" spans="1:2" x14ac:dyDescent="0.2">
      <c r="A269" s="37" t="s">
        <v>164</v>
      </c>
      <c r="B269">
        <v>8</v>
      </c>
    </row>
    <row r="270" spans="1:2" x14ac:dyDescent="0.2">
      <c r="A270" s="37" t="s">
        <v>165</v>
      </c>
      <c r="B270">
        <v>6</v>
      </c>
    </row>
    <row r="271" spans="1:2" x14ac:dyDescent="0.2">
      <c r="A271" s="37" t="s">
        <v>166</v>
      </c>
      <c r="B271">
        <v>4</v>
      </c>
    </row>
    <row r="272" spans="1:2" x14ac:dyDescent="0.2">
      <c r="A272" s="37" t="s">
        <v>167</v>
      </c>
      <c r="B272">
        <v>4</v>
      </c>
    </row>
    <row r="273" spans="1:2" x14ac:dyDescent="0.2">
      <c r="A273" s="16" t="s">
        <v>168</v>
      </c>
      <c r="B273" s="17">
        <v>213</v>
      </c>
    </row>
    <row r="274" spans="1:2" x14ac:dyDescent="0.2">
      <c r="A274" s="8" t="s">
        <v>169</v>
      </c>
      <c r="B274" s="18"/>
    </row>
  </sheetData>
  <sheetProtection sheet="1" objects="1" scenarios="1" selectLockedCells="1" selectUnlockedCells="1"/>
  <mergeCells count="3">
    <mergeCell ref="C150:F150"/>
    <mergeCell ref="C186:F186"/>
    <mergeCell ref="C86:F8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092EC7B135DD4E982509A361B1CA18" ma:contentTypeVersion="17" ma:contentTypeDescription="Create a new document." ma:contentTypeScope="" ma:versionID="33edb6c1b847ed708d23999719fcf4d8">
  <xsd:schema xmlns:xsd="http://www.w3.org/2001/XMLSchema" xmlns:xs="http://www.w3.org/2001/XMLSchema" xmlns:p="http://schemas.microsoft.com/office/2006/metadata/properties" xmlns:ns2="99525725-d0c3-423f-9c77-a1c2894138fe" xmlns:ns3="c2b80c5e-ab6b-496c-9db8-0e86b35ed345" targetNamespace="http://schemas.microsoft.com/office/2006/metadata/properties" ma:root="true" ma:fieldsID="9a874ac086c630d482d2d7518bc07a9c" ns2:_="" ns3:_="">
    <xsd:import namespace="99525725-d0c3-423f-9c77-a1c2894138fe"/>
    <xsd:import namespace="c2b80c5e-ab6b-496c-9db8-0e86b35ed34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25725-d0c3-423f-9c77-a1c2894138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80c795b-3f4c-4082-b903-fb2510623be8}" ma:internalName="TaxCatchAll" ma:showField="CatchAllData" ma:web="99525725-d0c3-423f-9c77-a1c2894138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b80c5e-ab6b-496c-9db8-0e86b35ed3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2d55d72-5afa-45f9-90b6-e0708aeee9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525725-d0c3-423f-9c77-a1c2894138fe" xsi:nil="true"/>
    <lcf76f155ced4ddcb4097134ff3c332f xmlns="c2b80c5e-ab6b-496c-9db8-0e86b35ed34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7FDE65-F2B5-47E9-B2EF-C69128EDB6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525725-d0c3-423f-9c77-a1c2894138fe"/>
    <ds:schemaRef ds:uri="c2b80c5e-ab6b-496c-9db8-0e86b35ed3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C9EDBE-8415-4B03-8C24-A149B242FE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35122B-B5FE-4C68-A4B3-1551D1AAEF64}">
  <ds:schemaRefs>
    <ds:schemaRef ds:uri="http://schemas.microsoft.com/office/2006/metadata/properties"/>
    <ds:schemaRef ds:uri="http://schemas.microsoft.com/office/infopath/2007/PartnerControls"/>
    <ds:schemaRef ds:uri="99525725-d0c3-423f-9c77-a1c2894138fe"/>
    <ds:schemaRef ds:uri="c2b80c5e-ab6b-496c-9db8-0e86b35ed34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2YMBA Employment 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Navarre</dc:creator>
  <cp:lastModifiedBy>Sofia Park</cp:lastModifiedBy>
  <dcterms:created xsi:type="dcterms:W3CDTF">2024-10-15T16:22:58Z</dcterms:created>
  <dcterms:modified xsi:type="dcterms:W3CDTF">2024-12-09T16:10:09Z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0x01010054092EC7B135DD4E982509A361B1CA18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